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32BA68C-71EA-4FC9-9EC1-DFFBFE89472E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Titles" localSheetId="2">' Račun prihoda i rashoda-izvori'!$24:$25</definedName>
    <definedName name="_xlnm.Print_Titles" localSheetId="6">'POSEBNI DIO'!$4:$5</definedName>
    <definedName name="_xlnm.Print_Area" localSheetId="4">' Račun financiranja-ekonomska'!$A$1:$G$13</definedName>
    <definedName name="_xlnm.Print_Area" localSheetId="5">' Račun financiranja-izvori'!$A$1:$G$26</definedName>
    <definedName name="_xlnm.Print_Area" localSheetId="1">' Račun prihoda i rashoda-ekonom'!$A$1:$G$25</definedName>
    <definedName name="_xlnm.Print_Area" localSheetId="2">' Račun prihoda i rashoda-izvori'!$A$1:$G$45</definedName>
    <definedName name="_xlnm.Print_Area" localSheetId="3">' Račun rashoda-funkcija'!$A$1:$G$10</definedName>
    <definedName name="_xlnm.Print_Area" localSheetId="6">'POSEBNI DIO'!$A$1:$G$121</definedName>
    <definedName name="_xlnm.Print_Area" localSheetId="0">SAŽETAK!$A$1:$J$28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C8" i="3"/>
  <c r="J26" i="1" l="1"/>
  <c r="I26" i="1"/>
  <c r="J23" i="1"/>
  <c r="I23" i="1"/>
  <c r="H23" i="1"/>
  <c r="G23" i="1"/>
  <c r="F23" i="1"/>
  <c r="J14" i="1"/>
  <c r="I14" i="1"/>
  <c r="H14" i="1"/>
  <c r="G14" i="1"/>
  <c r="F14" i="1"/>
  <c r="J11" i="1"/>
  <c r="I11" i="1"/>
  <c r="H11" i="1"/>
  <c r="G11" i="1"/>
  <c r="F11" i="1"/>
  <c r="J15" i="1" l="1"/>
  <c r="J27" i="1" s="1"/>
  <c r="F15" i="1"/>
  <c r="G15" i="1"/>
  <c r="H15" i="1"/>
  <c r="I15" i="1"/>
  <c r="I27" i="1" s="1"/>
</calcChain>
</file>

<file path=xl/sharedStrings.xml><?xml version="1.0" encoding="utf-8"?>
<sst xmlns="http://schemas.openxmlformats.org/spreadsheetml/2006/main" count="458" uniqueCount="148">
  <si>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</si>
  <si>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</si>
  <si>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</si>
  <si>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</si>
  <si>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</si>
  <si>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</si>
  <si>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</si>
  <si>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</si>
  <si>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</si>
  <si>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</si>
  <si>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</si>
  <si>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</si>
  <si>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</si>
  <si>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</si>
  <si>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</si>
  <si>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</si>
  <si>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</si>
  <si>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</si>
  <si>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</si>
  <si>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</si>
  <si>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</si>
  <si>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</si>
  <si>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</si>
  <si>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</si>
  <si>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</si>
  <si>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</si>
  <si>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</si>
  <si>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</si>
  <si>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</si>
  <si>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</si>
  <si>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</si>
  <si>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</si>
  <si>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</si>
  <si>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</si>
  <si>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</si>
  <si>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</si>
  <si>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</si>
  <si>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</si>
  <si>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</si>
  <si>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</si>
  <si>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</si>
  <si>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</si>
  <si>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</si>
  <si>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</si>
  <si>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</si>
  <si>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</si>
  <si>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</si>
  <si>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</si>
  <si>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</si>
  <si>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</si>
  <si>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 xml:space="preserve"> SVEUKUPNO PRIHODI</t>
  </si>
  <si>
    <t>6</t>
  </si>
  <si>
    <t>3</t>
  </si>
  <si>
    <t>4</t>
  </si>
  <si>
    <t>63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</si>
  <si>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</si>
  <si>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</si>
  <si>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</si>
  <si>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</si>
  <si>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</si>
  <si>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</si>
  <si>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</si>
  <si>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68</t>
  </si>
  <si>
    <t>Kazne, upravne mjere i ostali prihodi</t>
  </si>
  <si>
    <t>31</t>
  </si>
  <si>
    <t>32</t>
  </si>
  <si>
    <t>34</t>
  </si>
  <si>
    <t>Financijski rashodi</t>
  </si>
  <si>
    <t>42</t>
  </si>
  <si>
    <t>Rashodi za nabavu proizvedene dugotrajne imovine</t>
  </si>
  <si>
    <t>Izvor: 1</t>
  </si>
  <si>
    <t>OPĆI PRIHODI I PRIMICI</t>
  </si>
  <si>
    <t>Izvor: 11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</si>
  <si>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</si>
  <si>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</si>
  <si>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</si>
  <si>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</si>
  <si>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</si>
  <si>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</si>
  <si>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</si>
  <si>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</si>
  <si>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</si>
  <si>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</si>
  <si>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</si>
  <si>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</si>
  <si>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5.50</t>
  </si>
  <si>
    <t>Pomoći iz državnog proračuna</t>
  </si>
  <si>
    <t>Izvor: 5.51</t>
  </si>
  <si>
    <t>Programi unije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</si>
  <si>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</si>
  <si>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</si>
  <si>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</si>
  <si>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</si>
  <si>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</si>
  <si>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</si>
  <si>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7</t>
  </si>
  <si>
    <t>PRIHODI OD PRODAJE ILI ZAMJENE NEFINANCIJSKE IMOVINE I NAKNADE S NASLOVA OSIGURANJA</t>
  </si>
  <si>
    <t>Izvor: 73</t>
  </si>
  <si>
    <t>Prihodi od prodaje ili zamjene nefin. imov. i naknade štete s nalova osiguranja - prorač.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</si>
  <si>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</si>
  <si>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</si>
  <si>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</si>
  <si>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</si>
  <si>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</si>
  <si>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</si>
  <si>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78</t>
  </si>
  <si>
    <t>Prenesena sredstva - prihodi od prodaje ili zamjene nefinancijske imovine i naknade s naslova osiguranja</t>
  </si>
  <si>
    <t>Javnost</t>
  </si>
  <si>
    <t>OBRAZOVANJE</t>
  </si>
  <si>
    <t>092</t>
  </si>
  <si>
    <t>Srednjoškolsko obrazovanje</t>
  </si>
  <si>
    <t>0</t>
  </si>
  <si>
    <t>09</t>
  </si>
  <si>
    <t>SVEUKUPNO RASHODI I IZDACI</t>
  </si>
  <si>
    <t>Program: 5306</t>
  </si>
  <si>
    <t>Obilježavanje postignuća učenika i nastavnika</t>
  </si>
  <si>
    <t>A 530605</t>
  </si>
  <si>
    <t>Natjecanja i smotre</t>
  </si>
  <si>
    <t>Osiguravanje uvjeta rada</t>
  </si>
  <si>
    <t>Program: 5502</t>
  </si>
  <si>
    <t>Unapređenje kvalitete odgojno obrazovnog sustava</t>
  </si>
  <si>
    <t>A 550203</t>
  </si>
  <si>
    <t>Programi školskog kurikuluma</t>
  </si>
  <si>
    <t>T 550207</t>
  </si>
  <si>
    <t>EU projekti kod proračunskih korisnika - SŠ i učenički domovi</t>
  </si>
  <si>
    <t>Program: 5504</t>
  </si>
  <si>
    <t>Kapitalna ulaganja u odgojno obrazovnu infrastrukturu</t>
  </si>
  <si>
    <t>IZVRŠENJE 
(t-2=2024)</t>
  </si>
  <si>
    <t>TEKUĆI PLAN 
(t-1=2025)</t>
  </si>
  <si>
    <t>PROJEKCIJA 
(t+1=2027)</t>
  </si>
  <si>
    <t>PLAN 
(t=2026)</t>
  </si>
  <si>
    <t>PROJEKCIJA
(t+2=2028)</t>
  </si>
  <si>
    <t xml:space="preserve"> SVEUKUPNO RASHODI</t>
  </si>
  <si>
    <t>Prihodi od prodaje proizvoda i robe te pruženih usluga i prihodi od donacija te povrati po protestiranim jamstvima</t>
  </si>
  <si>
    <t>096</t>
  </si>
  <si>
    <t>Dodatne usluge u obrazovanju</t>
  </si>
  <si>
    <t>RKP br.: 19628</t>
  </si>
  <si>
    <t>UČENIČKI DOM LOVRAN</t>
  </si>
  <si>
    <t>Program: 5503</t>
  </si>
  <si>
    <t>Programi rada učeničkih domova</t>
  </si>
  <si>
    <t>A 550301</t>
  </si>
  <si>
    <t>A 550303</t>
  </si>
  <si>
    <t>Dodatne djelatnosti učeničkih domova</t>
  </si>
  <si>
    <t>K 550403</t>
  </si>
  <si>
    <t>Opremanje učeničkih domova</t>
  </si>
  <si>
    <t>45</t>
  </si>
  <si>
    <t>Rashodi za dodatna ulaganja na nefinancijskoj imovini</t>
  </si>
  <si>
    <t>FINANCIJSKI PLAN UČENIČKOG DOMA LOVRAN
 ZA GODINU 2026. I PROJEKCIJE ZA GODINE 2027. I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</si>
</sst>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0" fillId="0" borderId="3" xfId="0" applyBorder="1"/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 wrapText="1"/>
    </xf>
    <xf numFmtId="3" fontId="11" fillId="3" borderId="3" xfId="0" applyNumberFormat="1" applyFont="1" applyFill="1" applyBorder="1" applyAlignment="1" applyProtection="1">
      <alignment vertical="center"/>
    </xf>
    <xf numFmtId="0" fontId="1" fillId="0" borderId="0" xfId="0" applyFont="1"/>
    <xf numFmtId="3" fontId="11" fillId="3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11" fillId="2" borderId="3" xfId="0" quotePrefix="1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2" borderId="3" xfId="0" quotePrefix="1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0" fillId="0" borderId="0" xfId="0" applyNumberFormat="1"/>
    <xf numFmtId="0" fontId="14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workbookViewId="0">
      <selection activeCell="A2" sqref="A2"/>
    </sheetView>
  </sheetViews>
  <sheetFormatPr defaultRowHeight="14.4" x14ac:dyDescent="0.3"/>
  <cols>
    <col min="5" max="5" width="6.33203125" customWidth="1"/>
    <col min="6" max="10" width="11.6640625" customWidth="1"/>
  </cols>
  <sheetData>
    <row r="1" spans="1:10" ht="42" customHeight="1" x14ac:dyDescent="0.3">
      <c r="A1" s="93" t="s">
        <v>147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" customHeight="1" x14ac:dyDescent="0.3">
      <c r="A2" s="5"/>
      <c r="B2" s="5"/>
      <c r="C2" s="5"/>
      <c r="D2" s="5"/>
      <c r="E2" s="5"/>
      <c r="F2" s="22"/>
      <c r="G2" s="22"/>
      <c r="H2" s="5"/>
      <c r="I2" s="5"/>
      <c r="J2" s="5"/>
    </row>
    <row r="3" spans="1:10" ht="15.75" customHeight="1" x14ac:dyDescent="0.3">
      <c r="A3" s="93" t="s">
        <v>14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7.399999999999999" x14ac:dyDescent="0.3">
      <c r="A4" s="5"/>
      <c r="B4" s="5"/>
      <c r="C4" s="5"/>
      <c r="D4" s="5"/>
      <c r="E4" s="5"/>
      <c r="F4" s="22"/>
      <c r="G4" s="22"/>
      <c r="H4" s="5"/>
      <c r="I4" s="5"/>
      <c r="J4" s="5"/>
    </row>
    <row r="5" spans="1:10" ht="18" customHeight="1" x14ac:dyDescent="0.3">
      <c r="A5" s="93" t="s">
        <v>21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7.399999999999999" x14ac:dyDescent="0.3">
      <c r="A6" s="1"/>
      <c r="B6" s="2"/>
      <c r="C6" s="2"/>
      <c r="D6" s="2"/>
      <c r="E6" s="7"/>
      <c r="F6" s="7"/>
      <c r="G6" s="7"/>
      <c r="H6" s="8"/>
      <c r="I6" s="8"/>
      <c r="J6" s="26"/>
    </row>
    <row r="7" spans="1:10" ht="39.6" x14ac:dyDescent="0.3">
      <c r="A7" s="99" t="s">
        <v>40</v>
      </c>
      <c r="B7" s="100"/>
      <c r="C7" s="100"/>
      <c r="D7" s="100"/>
      <c r="E7" s="100"/>
      <c r="F7" s="33" t="s">
        <v>127</v>
      </c>
      <c r="G7" s="33" t="s">
        <v>128</v>
      </c>
      <c r="H7" s="4" t="s">
        <v>130</v>
      </c>
      <c r="I7" s="74" t="s">
        <v>129</v>
      </c>
      <c r="J7" s="74" t="s">
        <v>131</v>
      </c>
    </row>
    <row r="8" spans="1:10" ht="12" customHeight="1" x14ac:dyDescent="0.3">
      <c r="A8" s="88">
        <v>1</v>
      </c>
      <c r="B8" s="88"/>
      <c r="C8" s="88"/>
      <c r="D8" s="88"/>
      <c r="E8" s="88"/>
      <c r="F8" s="36">
        <v>2</v>
      </c>
      <c r="G8" s="36">
        <v>3</v>
      </c>
      <c r="H8" s="37">
        <v>4</v>
      </c>
      <c r="I8" s="37">
        <v>5</v>
      </c>
      <c r="J8" s="37">
        <v>6</v>
      </c>
    </row>
    <row r="9" spans="1:10" x14ac:dyDescent="0.3">
      <c r="A9" s="94" t="s">
        <v>23</v>
      </c>
      <c r="B9" s="107"/>
      <c r="C9" s="107"/>
      <c r="D9" s="107"/>
      <c r="E9" s="104"/>
      <c r="F9" s="53">
        <v>1302375.3899999999</v>
      </c>
      <c r="G9" s="53">
        <v>1448298.95</v>
      </c>
      <c r="H9" s="53">
        <v>1366900</v>
      </c>
      <c r="I9" s="53">
        <v>1366900</v>
      </c>
      <c r="J9" s="53">
        <v>1366900</v>
      </c>
    </row>
    <row r="10" spans="1:10" x14ac:dyDescent="0.3">
      <c r="A10" s="110" t="s">
        <v>24</v>
      </c>
      <c r="B10" s="104"/>
      <c r="C10" s="104"/>
      <c r="D10" s="104"/>
      <c r="E10" s="104"/>
      <c r="F10" s="54"/>
      <c r="G10" s="54">
        <v>0</v>
      </c>
      <c r="H10" s="54">
        <v>0</v>
      </c>
      <c r="I10" s="54">
        <v>0</v>
      </c>
      <c r="J10" s="54">
        <v>0</v>
      </c>
    </row>
    <row r="11" spans="1:10" s="57" customFormat="1" x14ac:dyDescent="0.3">
      <c r="A11" s="101" t="s">
        <v>0</v>
      </c>
      <c r="B11" s="108"/>
      <c r="C11" s="108"/>
      <c r="D11" s="108"/>
      <c r="E11" s="109"/>
      <c r="F11" s="56">
        <f>F9+F10</f>
        <v>1302375.3899999999</v>
      </c>
      <c r="G11" s="56">
        <f t="shared" ref="G11:J11" si="0">G9+G10</f>
        <v>1448298.95</v>
      </c>
      <c r="H11" s="56">
        <f t="shared" si="0"/>
        <v>1366900</v>
      </c>
      <c r="I11" s="56">
        <f t="shared" si="0"/>
        <v>1366900</v>
      </c>
      <c r="J11" s="56">
        <f t="shared" si="0"/>
        <v>1366900</v>
      </c>
    </row>
    <row r="12" spans="1:10" x14ac:dyDescent="0.3">
      <c r="A12" s="106" t="s">
        <v>25</v>
      </c>
      <c r="B12" s="107"/>
      <c r="C12" s="107"/>
      <c r="D12" s="107"/>
      <c r="E12" s="107"/>
      <c r="F12" s="53">
        <v>1262204.49</v>
      </c>
      <c r="G12" s="53">
        <v>1483466.26</v>
      </c>
      <c r="H12" s="53">
        <v>1387400</v>
      </c>
      <c r="I12" s="53">
        <v>1341900</v>
      </c>
      <c r="J12" s="53">
        <v>1341900</v>
      </c>
    </row>
    <row r="13" spans="1:10" x14ac:dyDescent="0.3">
      <c r="A13" s="103" t="s">
        <v>26</v>
      </c>
      <c r="B13" s="104"/>
      <c r="C13" s="104"/>
      <c r="D13" s="104"/>
      <c r="E13" s="104"/>
      <c r="F13" s="54">
        <v>30075.74</v>
      </c>
      <c r="G13" s="54">
        <v>100000</v>
      </c>
      <c r="H13" s="54">
        <v>57500</v>
      </c>
      <c r="I13" s="54">
        <v>25000</v>
      </c>
      <c r="J13" s="54">
        <v>25000</v>
      </c>
    </row>
    <row r="14" spans="1:10" x14ac:dyDescent="0.3">
      <c r="A14" s="27" t="s">
        <v>1</v>
      </c>
      <c r="B14" s="28"/>
      <c r="C14" s="28"/>
      <c r="D14" s="28"/>
      <c r="E14" s="28"/>
      <c r="F14" s="56">
        <f>F12+F13</f>
        <v>1292280.23</v>
      </c>
      <c r="G14" s="56">
        <f t="shared" ref="G14" si="1">G12+G13</f>
        <v>1583466.26</v>
      </c>
      <c r="H14" s="56">
        <f t="shared" ref="H14" si="2">H12+H13</f>
        <v>1444900</v>
      </c>
      <c r="I14" s="56">
        <f t="shared" ref="I14" si="3">I12+I13</f>
        <v>1366900</v>
      </c>
      <c r="J14" s="56">
        <f t="shared" ref="J14" si="4">J12+J13</f>
        <v>1366900</v>
      </c>
    </row>
    <row r="15" spans="1:10" x14ac:dyDescent="0.3">
      <c r="A15" s="89" t="s">
        <v>2</v>
      </c>
      <c r="B15" s="105"/>
      <c r="C15" s="105"/>
      <c r="D15" s="105"/>
      <c r="E15" s="105"/>
      <c r="F15" s="55">
        <f>F11-F14</f>
        <v>10095.159999999916</v>
      </c>
      <c r="G15" s="55">
        <f t="shared" ref="G15:J15" si="5">G11-G14</f>
        <v>-135167.31000000006</v>
      </c>
      <c r="H15" s="55">
        <f t="shared" si="5"/>
        <v>-78000</v>
      </c>
      <c r="I15" s="55">
        <f t="shared" si="5"/>
        <v>0</v>
      </c>
      <c r="J15" s="55">
        <f t="shared" si="5"/>
        <v>0</v>
      </c>
    </row>
    <row r="16" spans="1:10" ht="17.399999999999999" x14ac:dyDescent="0.3">
      <c r="A16" s="5"/>
      <c r="B16" s="9"/>
      <c r="C16" s="9"/>
      <c r="D16" s="9"/>
      <c r="E16" s="9"/>
      <c r="F16" s="20"/>
      <c r="G16" s="20"/>
      <c r="H16" s="9"/>
      <c r="I16" s="9"/>
      <c r="J16" s="3"/>
    </row>
    <row r="17" spans="1:12" ht="18" customHeight="1" x14ac:dyDescent="0.3">
      <c r="A17" s="93" t="s">
        <v>22</v>
      </c>
      <c r="B17" s="93"/>
      <c r="C17" s="93"/>
      <c r="D17" s="93"/>
      <c r="E17" s="93"/>
      <c r="F17" s="93"/>
      <c r="G17" s="93"/>
      <c r="H17" s="93"/>
      <c r="I17" s="93"/>
      <c r="J17" s="93"/>
    </row>
    <row r="18" spans="1:12" ht="17.399999999999999" x14ac:dyDescent="0.3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2" ht="39.6" x14ac:dyDescent="0.3">
      <c r="A19" s="99" t="s">
        <v>42</v>
      </c>
      <c r="B19" s="100"/>
      <c r="C19" s="100"/>
      <c r="D19" s="100"/>
      <c r="E19" s="100"/>
      <c r="F19" s="33" t="s">
        <v>127</v>
      </c>
      <c r="G19" s="33" t="s">
        <v>128</v>
      </c>
      <c r="H19" s="4" t="s">
        <v>130</v>
      </c>
      <c r="I19" s="74" t="s">
        <v>129</v>
      </c>
      <c r="J19" s="74" t="s">
        <v>131</v>
      </c>
    </row>
    <row r="20" spans="1:12" ht="12" customHeight="1" x14ac:dyDescent="0.3">
      <c r="A20" s="88">
        <v>1</v>
      </c>
      <c r="B20" s="88"/>
      <c r="C20" s="88"/>
      <c r="D20" s="88"/>
      <c r="E20" s="88"/>
      <c r="F20" s="36">
        <v>2</v>
      </c>
      <c r="G20" s="36">
        <v>3</v>
      </c>
      <c r="H20" s="37">
        <v>4</v>
      </c>
      <c r="I20" s="37">
        <v>5</v>
      </c>
      <c r="J20" s="37">
        <v>6</v>
      </c>
    </row>
    <row r="21" spans="1:12" ht="22.5" customHeight="1" x14ac:dyDescent="0.3">
      <c r="A21" s="94" t="s">
        <v>27</v>
      </c>
      <c r="B21" s="95"/>
      <c r="C21" s="95"/>
      <c r="D21" s="95"/>
      <c r="E21" s="96"/>
      <c r="F21" s="54"/>
      <c r="G21" s="54"/>
      <c r="H21" s="54"/>
      <c r="I21" s="54"/>
      <c r="J21" s="54"/>
    </row>
    <row r="22" spans="1:12" ht="27" customHeight="1" x14ac:dyDescent="0.3">
      <c r="A22" s="94" t="s">
        <v>28</v>
      </c>
      <c r="B22" s="97"/>
      <c r="C22" s="97"/>
      <c r="D22" s="97"/>
      <c r="E22" s="98"/>
      <c r="F22" s="54"/>
      <c r="G22" s="54"/>
      <c r="H22" s="54"/>
      <c r="I22" s="54"/>
      <c r="J22" s="54"/>
    </row>
    <row r="23" spans="1:12" x14ac:dyDescent="0.3">
      <c r="A23" s="101" t="s">
        <v>29</v>
      </c>
      <c r="B23" s="90"/>
      <c r="C23" s="90"/>
      <c r="D23" s="90"/>
      <c r="E23" s="102"/>
      <c r="F23" s="56">
        <f>F21-F22</f>
        <v>0</v>
      </c>
      <c r="G23" s="56">
        <f t="shared" ref="G23:J23" si="6">G21-G22</f>
        <v>0</v>
      </c>
      <c r="H23" s="56">
        <f t="shared" si="6"/>
        <v>0</v>
      </c>
      <c r="I23" s="56">
        <f t="shared" si="6"/>
        <v>0</v>
      </c>
      <c r="J23" s="56">
        <f t="shared" si="6"/>
        <v>0</v>
      </c>
    </row>
    <row r="24" spans="1:12" ht="27.75" customHeight="1" x14ac:dyDescent="0.3">
      <c r="A24" s="91" t="s">
        <v>20</v>
      </c>
      <c r="B24" s="92"/>
      <c r="C24" s="92"/>
      <c r="D24" s="92"/>
      <c r="E24" s="92"/>
      <c r="F24" s="54">
        <v>125072.15</v>
      </c>
      <c r="G24" s="54">
        <v>135167</v>
      </c>
      <c r="H24" s="54">
        <v>78000</v>
      </c>
      <c r="I24" s="54"/>
      <c r="J24" s="54"/>
      <c r="L24" s="87"/>
    </row>
    <row r="25" spans="1:12" ht="30.75" customHeight="1" x14ac:dyDescent="0.3">
      <c r="A25" s="91" t="s">
        <v>30</v>
      </c>
      <c r="B25" s="92"/>
      <c r="C25" s="92"/>
      <c r="D25" s="92"/>
      <c r="E25" s="92"/>
      <c r="F25" s="54">
        <v>0</v>
      </c>
      <c r="G25" s="54">
        <v>0</v>
      </c>
      <c r="H25" s="54"/>
      <c r="I25" s="54"/>
      <c r="J25" s="54"/>
    </row>
    <row r="26" spans="1:12" x14ac:dyDescent="0.3">
      <c r="A26" s="89" t="s">
        <v>3</v>
      </c>
      <c r="B26" s="90"/>
      <c r="C26" s="90"/>
      <c r="D26" s="90"/>
      <c r="E26" s="90"/>
      <c r="F26" s="56">
        <v>0</v>
      </c>
      <c r="G26" s="56">
        <v>0</v>
      </c>
      <c r="H26" s="56">
        <v>0</v>
      </c>
      <c r="I26" s="56">
        <f t="shared" ref="I26:J26" si="7">I24-I25</f>
        <v>0</v>
      </c>
      <c r="J26" s="56">
        <f t="shared" si="7"/>
        <v>0</v>
      </c>
    </row>
    <row r="27" spans="1:12" x14ac:dyDescent="0.3">
      <c r="A27" s="89" t="s">
        <v>4</v>
      </c>
      <c r="B27" s="90"/>
      <c r="C27" s="90"/>
      <c r="D27" s="90"/>
      <c r="E27" s="90"/>
      <c r="F27" s="58">
        <v>0</v>
      </c>
      <c r="G27" s="58">
        <v>0</v>
      </c>
      <c r="H27" s="58">
        <v>0</v>
      </c>
      <c r="I27" s="58">
        <f t="shared" ref="I27:J27" si="8">I15+I26</f>
        <v>0</v>
      </c>
      <c r="J27" s="58">
        <f t="shared" si="8"/>
        <v>0</v>
      </c>
    </row>
    <row r="28" spans="1:12" ht="11.25" customHeight="1" x14ac:dyDescent="0.3">
      <c r="A28" s="17"/>
      <c r="B28" s="18"/>
      <c r="C28" s="18"/>
      <c r="D28" s="18"/>
      <c r="E28" s="18"/>
      <c r="F28" s="18"/>
      <c r="G28" s="18"/>
      <c r="H28" s="19"/>
      <c r="I28" s="19"/>
      <c r="J28" s="19"/>
    </row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topLeftCell="A10" workbookViewId="0">
      <selection activeCell="J19" sqref="J19"/>
    </sheetView>
  </sheetViews>
  <sheetFormatPr defaultRowHeight="14.4" x14ac:dyDescent="0.3"/>
  <cols>
    <col min="1" max="1" width="10.5546875" style="66" customWidth="1"/>
    <col min="2" max="2" width="36.5546875" style="66" customWidth="1"/>
    <col min="3" max="7" width="11.6640625" style="66" customWidth="1"/>
    <col min="8" max="8" width="25.33203125" style="66" customWidth="1"/>
    <col min="9" max="16384" width="8.88671875" style="66"/>
  </cols>
  <sheetData>
    <row r="1" spans="1:8" ht="17.399999999999999" x14ac:dyDescent="0.3">
      <c r="A1" s="22"/>
      <c r="B1" s="22"/>
      <c r="C1" s="22"/>
      <c r="D1" s="22"/>
      <c r="E1" s="22"/>
      <c r="F1" s="22"/>
      <c r="G1" s="22"/>
      <c r="H1" s="6"/>
    </row>
    <row r="2" spans="1:8" ht="15.6" x14ac:dyDescent="0.3">
      <c r="A2" s="93" t="s">
        <v>5</v>
      </c>
      <c r="B2" s="93"/>
      <c r="C2" s="93"/>
      <c r="D2" s="93"/>
      <c r="E2" s="93"/>
      <c r="F2" s="93"/>
      <c r="G2" s="93"/>
      <c r="H2" s="32"/>
    </row>
    <row r="3" spans="1:8" ht="17.399999999999999" x14ac:dyDescent="0.3">
      <c r="A3" s="22"/>
      <c r="B3" s="22"/>
      <c r="C3" s="22"/>
      <c r="D3" s="22"/>
      <c r="E3" s="22"/>
      <c r="F3" s="22"/>
      <c r="G3" s="22"/>
      <c r="H3" s="6"/>
    </row>
    <row r="4" spans="1:8" ht="15.6" x14ac:dyDescent="0.3">
      <c r="A4" s="93" t="s">
        <v>31</v>
      </c>
      <c r="B4" s="93"/>
      <c r="C4" s="93"/>
      <c r="D4" s="93"/>
      <c r="E4" s="93"/>
      <c r="F4" s="93"/>
      <c r="G4" s="93"/>
      <c r="H4" s="32"/>
    </row>
    <row r="5" spans="1:8" ht="17.399999999999999" x14ac:dyDescent="0.3">
      <c r="A5" s="22"/>
      <c r="B5" s="22"/>
      <c r="C5" s="22"/>
      <c r="D5" s="22"/>
      <c r="E5" s="22"/>
      <c r="F5" s="22"/>
      <c r="G5" s="22"/>
      <c r="H5" s="6"/>
    </row>
    <row r="6" spans="1:8" ht="39.6" x14ac:dyDescent="0.3">
      <c r="A6" s="45" t="s">
        <v>41</v>
      </c>
      <c r="B6" s="43" t="s">
        <v>43</v>
      </c>
      <c r="C6" s="34" t="s">
        <v>127</v>
      </c>
      <c r="D6" s="34" t="s">
        <v>128</v>
      </c>
      <c r="E6" s="35" t="s">
        <v>130</v>
      </c>
      <c r="F6" s="75" t="s">
        <v>129</v>
      </c>
      <c r="G6" s="75" t="s">
        <v>131</v>
      </c>
    </row>
    <row r="7" spans="1:8" s="77" customFormat="1" ht="10.199999999999999" x14ac:dyDescent="0.3">
      <c r="A7" s="41">
        <v>1</v>
      </c>
      <c r="B7" s="44">
        <v>2</v>
      </c>
      <c r="C7" s="40">
        <v>3</v>
      </c>
      <c r="D7" s="40">
        <v>4</v>
      </c>
      <c r="E7" s="41">
        <v>5</v>
      </c>
      <c r="F7" s="41">
        <v>6</v>
      </c>
      <c r="G7" s="41">
        <v>7</v>
      </c>
    </row>
    <row r="8" spans="1:8" x14ac:dyDescent="0.3">
      <c r="A8" s="11"/>
      <c r="B8" s="11" t="s">
        <v>33</v>
      </c>
      <c r="C8" s="61">
        <f>C9</f>
        <v>1302375.3899999999</v>
      </c>
      <c r="D8" s="61">
        <f t="shared" ref="D8:G8" si="0">D9</f>
        <v>1448298.95</v>
      </c>
      <c r="E8" s="61">
        <f t="shared" si="0"/>
        <v>1366900</v>
      </c>
      <c r="F8" s="61">
        <f t="shared" si="0"/>
        <v>1366900</v>
      </c>
      <c r="G8" s="61">
        <f t="shared" si="0"/>
        <v>1366900</v>
      </c>
    </row>
    <row r="9" spans="1:8" s="79" customFormat="1" x14ac:dyDescent="0.3">
      <c r="A9" s="25" t="s">
        <v>51</v>
      </c>
      <c r="B9" s="73" t="s">
        <v>6</v>
      </c>
      <c r="C9" s="64">
        <v>1302375.3899999999</v>
      </c>
      <c r="D9" s="64">
        <v>1448298.95</v>
      </c>
      <c r="E9" s="78">
        <v>1366900</v>
      </c>
      <c r="F9" s="78">
        <v>1366900</v>
      </c>
      <c r="G9" s="78">
        <v>1366900</v>
      </c>
    </row>
    <row r="10" spans="1:8" ht="26.4" x14ac:dyDescent="0.3">
      <c r="A10" s="12" t="s">
        <v>54</v>
      </c>
      <c r="B10" s="16" t="s">
        <v>18</v>
      </c>
      <c r="C10" s="62">
        <v>850952.58</v>
      </c>
      <c r="D10" s="62">
        <v>1009564.8</v>
      </c>
      <c r="E10" s="65">
        <v>958000</v>
      </c>
      <c r="F10" s="65">
        <v>958000</v>
      </c>
      <c r="G10" s="65">
        <v>958000</v>
      </c>
    </row>
    <row r="11" spans="1:8" x14ac:dyDescent="0.3">
      <c r="A11" s="14" t="s">
        <v>55</v>
      </c>
      <c r="B11" s="14" t="s">
        <v>56</v>
      </c>
      <c r="C11" s="63">
        <v>1.03</v>
      </c>
      <c r="D11" s="63">
        <v>21.05</v>
      </c>
      <c r="E11" s="65">
        <v>20</v>
      </c>
      <c r="F11" s="65">
        <v>20</v>
      </c>
      <c r="G11" s="65">
        <v>20</v>
      </c>
    </row>
    <row r="12" spans="1:8" ht="39.6" x14ac:dyDescent="0.3">
      <c r="A12" s="12" t="s">
        <v>57</v>
      </c>
      <c r="B12" s="30" t="s">
        <v>58</v>
      </c>
      <c r="C12" s="62">
        <v>165772.43</v>
      </c>
      <c r="D12" s="62">
        <v>150000</v>
      </c>
      <c r="E12" s="65">
        <v>160000</v>
      </c>
      <c r="F12" s="65">
        <v>160000</v>
      </c>
      <c r="G12" s="65">
        <v>160000</v>
      </c>
    </row>
    <row r="13" spans="1:8" ht="39.6" x14ac:dyDescent="0.3">
      <c r="A13" s="12" t="s">
        <v>59</v>
      </c>
      <c r="B13" s="16" t="s">
        <v>133</v>
      </c>
      <c r="C13" s="62">
        <v>109623.77</v>
      </c>
      <c r="D13" s="62">
        <v>122413.1</v>
      </c>
      <c r="E13" s="65">
        <v>79980</v>
      </c>
      <c r="F13" s="65">
        <v>79980</v>
      </c>
      <c r="G13" s="65">
        <v>79980</v>
      </c>
    </row>
    <row r="14" spans="1:8" ht="26.4" x14ac:dyDescent="0.3">
      <c r="A14" s="14" t="s">
        <v>60</v>
      </c>
      <c r="B14" s="14" t="s">
        <v>61</v>
      </c>
      <c r="C14" s="63">
        <v>175944.29</v>
      </c>
      <c r="D14" s="63">
        <v>164300</v>
      </c>
      <c r="E14" s="65">
        <v>166900</v>
      </c>
      <c r="F14" s="65">
        <v>166900</v>
      </c>
      <c r="G14" s="65">
        <v>166900</v>
      </c>
    </row>
    <row r="15" spans="1:8" s="80" customFormat="1" x14ac:dyDescent="0.3">
      <c r="A15" s="12" t="s">
        <v>62</v>
      </c>
      <c r="B15" s="30" t="s">
        <v>63</v>
      </c>
      <c r="C15" s="62">
        <v>81.290000000000006</v>
      </c>
      <c r="D15" s="62">
        <v>2000</v>
      </c>
      <c r="E15" s="65">
        <v>2000</v>
      </c>
      <c r="F15" s="65">
        <v>2000</v>
      </c>
      <c r="G15" s="65">
        <v>2000</v>
      </c>
    </row>
    <row r="16" spans="1:8" x14ac:dyDescent="0.3">
      <c r="B16" s="72"/>
    </row>
    <row r="17" spans="1:7" ht="39.6" x14ac:dyDescent="0.3">
      <c r="A17" s="45" t="s">
        <v>41</v>
      </c>
      <c r="B17" s="43" t="s">
        <v>43</v>
      </c>
      <c r="C17" s="34" t="s">
        <v>127</v>
      </c>
      <c r="D17" s="34" t="s">
        <v>128</v>
      </c>
      <c r="E17" s="35" t="s">
        <v>130</v>
      </c>
      <c r="F17" s="75" t="s">
        <v>129</v>
      </c>
      <c r="G17" s="75" t="s">
        <v>131</v>
      </c>
    </row>
    <row r="18" spans="1:7" s="77" customFormat="1" ht="10.199999999999999" x14ac:dyDescent="0.3">
      <c r="A18" s="41">
        <v>1</v>
      </c>
      <c r="B18" s="44">
        <v>2</v>
      </c>
      <c r="C18" s="40">
        <v>3</v>
      </c>
      <c r="D18" s="40">
        <v>4</v>
      </c>
      <c r="E18" s="41">
        <v>5</v>
      </c>
      <c r="F18" s="41">
        <v>6</v>
      </c>
      <c r="G18" s="41">
        <v>7</v>
      </c>
    </row>
    <row r="19" spans="1:7" s="79" customFormat="1" x14ac:dyDescent="0.3">
      <c r="A19" s="11"/>
      <c r="B19" s="11" t="s">
        <v>34</v>
      </c>
      <c r="C19" s="82">
        <v>1292280.23</v>
      </c>
      <c r="D19" s="82">
        <v>1583466.26</v>
      </c>
      <c r="E19" s="82">
        <v>1444900</v>
      </c>
      <c r="F19" s="82">
        <v>1366900</v>
      </c>
      <c r="G19" s="82">
        <v>1366900</v>
      </c>
    </row>
    <row r="20" spans="1:7" s="79" customFormat="1" x14ac:dyDescent="0.3">
      <c r="A20" s="25" t="s">
        <v>52</v>
      </c>
      <c r="B20" s="73" t="s">
        <v>7</v>
      </c>
      <c r="C20" s="64">
        <v>1262204.49</v>
      </c>
      <c r="D20" s="64">
        <v>1483466.26</v>
      </c>
      <c r="E20" s="78">
        <v>1387400</v>
      </c>
      <c r="F20" s="78">
        <v>1341900</v>
      </c>
      <c r="G20" s="78">
        <v>1341900</v>
      </c>
    </row>
    <row r="21" spans="1:7" x14ac:dyDescent="0.3">
      <c r="A21" s="12" t="s">
        <v>64</v>
      </c>
      <c r="B21" s="16" t="s">
        <v>8</v>
      </c>
      <c r="C21" s="62">
        <v>851341.96</v>
      </c>
      <c r="D21" s="62">
        <v>1017851.5</v>
      </c>
      <c r="E21" s="65">
        <v>974650</v>
      </c>
      <c r="F21" s="65">
        <v>960650</v>
      </c>
      <c r="G21" s="65">
        <v>960650</v>
      </c>
    </row>
    <row r="22" spans="1:7" x14ac:dyDescent="0.3">
      <c r="A22" s="12" t="s">
        <v>65</v>
      </c>
      <c r="B22" s="16" t="s">
        <v>15</v>
      </c>
      <c r="C22" s="62">
        <v>408647.13</v>
      </c>
      <c r="D22" s="62">
        <v>463394.76</v>
      </c>
      <c r="E22" s="65">
        <v>410385</v>
      </c>
      <c r="F22" s="65">
        <v>378885</v>
      </c>
      <c r="G22" s="65">
        <v>378885</v>
      </c>
    </row>
    <row r="23" spans="1:7" x14ac:dyDescent="0.3">
      <c r="A23" s="12" t="s">
        <v>66</v>
      </c>
      <c r="B23" s="16" t="s">
        <v>67</v>
      </c>
      <c r="C23" s="62">
        <v>2215.4</v>
      </c>
      <c r="D23" s="62">
        <v>2220</v>
      </c>
      <c r="E23" s="65">
        <v>2365</v>
      </c>
      <c r="F23" s="65">
        <v>2365</v>
      </c>
      <c r="G23" s="65">
        <v>2365</v>
      </c>
    </row>
    <row r="24" spans="1:7" s="79" customFormat="1" ht="26.4" x14ac:dyDescent="0.3">
      <c r="A24" s="25" t="s">
        <v>53</v>
      </c>
      <c r="B24" s="81" t="s">
        <v>9</v>
      </c>
      <c r="C24" s="64">
        <v>30075.74</v>
      </c>
      <c r="D24" s="64">
        <v>100000</v>
      </c>
      <c r="E24" s="78">
        <v>57500</v>
      </c>
      <c r="F24" s="78">
        <v>25000</v>
      </c>
      <c r="G24" s="78">
        <v>25000</v>
      </c>
    </row>
    <row r="25" spans="1:7" ht="26.4" x14ac:dyDescent="0.3">
      <c r="A25" s="12" t="s">
        <v>68</v>
      </c>
      <c r="B25" s="16" t="s">
        <v>69</v>
      </c>
      <c r="C25" s="62">
        <v>30075.74</v>
      </c>
      <c r="D25" s="62">
        <v>100000</v>
      </c>
      <c r="E25" s="65">
        <v>57500</v>
      </c>
      <c r="F25" s="65">
        <v>25000</v>
      </c>
      <c r="G25" s="65">
        <v>25000</v>
      </c>
    </row>
  </sheetData>
  <mergeCells count="2">
    <mergeCell ref="A2:G2"/>
    <mergeCell ref="A4:G4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opLeftCell="A18" zoomScaleNormal="100" workbookViewId="0">
      <selection activeCell="C26" sqref="C26"/>
    </sheetView>
  </sheetViews>
  <sheetFormatPr defaultRowHeight="14.4" x14ac:dyDescent="0.3"/>
  <cols>
    <col min="1" max="1" width="10.5546875" customWidth="1"/>
    <col min="2" max="2" width="32.6640625" customWidth="1"/>
    <col min="3" max="7" width="11.6640625" customWidth="1"/>
    <col min="8" max="8" width="25.33203125" customWidth="1"/>
  </cols>
  <sheetData>
    <row r="1" spans="1:8" ht="17.399999999999999" x14ac:dyDescent="0.3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3">
      <c r="B2" s="93" t="s">
        <v>32</v>
      </c>
      <c r="C2" s="93"/>
      <c r="D2" s="93"/>
      <c r="E2" s="93"/>
      <c r="F2" s="93"/>
      <c r="G2" s="93"/>
      <c r="H2" s="32"/>
    </row>
    <row r="3" spans="1:8" ht="17.399999999999999" x14ac:dyDescent="0.3">
      <c r="A3" s="22"/>
      <c r="B3" s="22"/>
      <c r="C3" s="22"/>
      <c r="D3" s="22"/>
      <c r="E3" s="22"/>
      <c r="F3" s="22"/>
      <c r="G3" s="22"/>
      <c r="H3" s="6"/>
    </row>
    <row r="4" spans="1:8" ht="39.6" x14ac:dyDescent="0.3">
      <c r="A4" s="45" t="s">
        <v>41</v>
      </c>
      <c r="B4" s="43" t="s">
        <v>43</v>
      </c>
      <c r="C4" s="34" t="s">
        <v>127</v>
      </c>
      <c r="D4" s="34" t="s">
        <v>128</v>
      </c>
      <c r="E4" s="35" t="s">
        <v>130</v>
      </c>
      <c r="F4" s="75" t="s">
        <v>129</v>
      </c>
      <c r="G4" s="75" t="s">
        <v>131</v>
      </c>
    </row>
    <row r="5" spans="1:8" s="38" customFormat="1" ht="10.199999999999999" x14ac:dyDescent="0.2">
      <c r="A5" s="44">
        <v>1</v>
      </c>
      <c r="B5" s="42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8" s="57" customFormat="1" x14ac:dyDescent="0.3">
      <c r="A6" s="11"/>
      <c r="B6" s="11" t="s">
        <v>50</v>
      </c>
      <c r="C6" s="61">
        <v>1302375.3899999999</v>
      </c>
      <c r="D6" s="61">
        <v>1448298.95</v>
      </c>
      <c r="E6" s="59">
        <v>1366900</v>
      </c>
      <c r="F6" s="59">
        <v>1366900</v>
      </c>
      <c r="G6" s="59">
        <v>1366900</v>
      </c>
    </row>
    <row r="7" spans="1:8" s="66" customFormat="1" x14ac:dyDescent="0.3">
      <c r="A7" s="30" t="s">
        <v>70</v>
      </c>
      <c r="B7" s="30" t="s">
        <v>71</v>
      </c>
      <c r="C7" s="63">
        <v>19960.900000000001</v>
      </c>
      <c r="D7" s="63">
        <v>1300</v>
      </c>
      <c r="E7" s="65">
        <v>3900</v>
      </c>
      <c r="F7" s="65">
        <v>3900</v>
      </c>
      <c r="G7" s="65">
        <v>3900</v>
      </c>
    </row>
    <row r="8" spans="1:8" s="66" customFormat="1" x14ac:dyDescent="0.3">
      <c r="A8" s="30" t="s">
        <v>72</v>
      </c>
      <c r="B8" s="30" t="s">
        <v>44</v>
      </c>
      <c r="C8" s="63">
        <v>19960.900000000001</v>
      </c>
      <c r="D8" s="63">
        <v>1300</v>
      </c>
      <c r="E8" s="65">
        <v>3900</v>
      </c>
      <c r="F8" s="65">
        <v>3900</v>
      </c>
      <c r="G8" s="65">
        <v>3900</v>
      </c>
    </row>
    <row r="9" spans="1:8" s="66" customFormat="1" x14ac:dyDescent="0.3">
      <c r="A9" s="30" t="s">
        <v>73</v>
      </c>
      <c r="B9" s="30" t="s">
        <v>74</v>
      </c>
      <c r="C9" s="63">
        <v>110828.09</v>
      </c>
      <c r="D9" s="63">
        <v>123001.05</v>
      </c>
      <c r="E9" s="65">
        <v>80000</v>
      </c>
      <c r="F9" s="65">
        <v>80000</v>
      </c>
      <c r="G9" s="65">
        <v>80000</v>
      </c>
    </row>
    <row r="10" spans="1:8" s="66" customFormat="1" x14ac:dyDescent="0.3">
      <c r="A10" s="30" t="s">
        <v>75</v>
      </c>
      <c r="B10" s="30" t="s">
        <v>76</v>
      </c>
      <c r="C10" s="63">
        <v>110828.09</v>
      </c>
      <c r="D10" s="63">
        <v>123001.05</v>
      </c>
      <c r="E10" s="65">
        <v>80000</v>
      </c>
      <c r="F10" s="65">
        <v>80000</v>
      </c>
      <c r="G10" s="65">
        <v>80000</v>
      </c>
    </row>
    <row r="11" spans="1:8" s="66" customFormat="1" x14ac:dyDescent="0.3">
      <c r="A11" s="30" t="s">
        <v>77</v>
      </c>
      <c r="B11" s="30" t="s">
        <v>78</v>
      </c>
      <c r="C11" s="63">
        <v>318297.82</v>
      </c>
      <c r="D11" s="63">
        <v>313000</v>
      </c>
      <c r="E11" s="65">
        <v>323000</v>
      </c>
      <c r="F11" s="65">
        <v>323000</v>
      </c>
      <c r="G11" s="65">
        <v>323000</v>
      </c>
    </row>
    <row r="12" spans="1:8" s="66" customFormat="1" ht="26.4" x14ac:dyDescent="0.3">
      <c r="A12" s="30" t="s">
        <v>79</v>
      </c>
      <c r="B12" s="30" t="s">
        <v>80</v>
      </c>
      <c r="C12" s="63">
        <v>162314.43</v>
      </c>
      <c r="D12" s="63">
        <v>150000</v>
      </c>
      <c r="E12" s="65">
        <v>160000</v>
      </c>
      <c r="F12" s="65">
        <v>160000</v>
      </c>
      <c r="G12" s="65">
        <v>160000</v>
      </c>
    </row>
    <row r="13" spans="1:8" s="66" customFormat="1" x14ac:dyDescent="0.3">
      <c r="A13" s="30" t="s">
        <v>81</v>
      </c>
      <c r="B13" s="30" t="s">
        <v>82</v>
      </c>
      <c r="C13" s="63">
        <v>155983.39000000001</v>
      </c>
      <c r="D13" s="63">
        <v>163000</v>
      </c>
      <c r="E13" s="65">
        <v>163000</v>
      </c>
      <c r="F13" s="65">
        <v>163000</v>
      </c>
      <c r="G13" s="65">
        <v>163000</v>
      </c>
    </row>
    <row r="14" spans="1:8" s="66" customFormat="1" x14ac:dyDescent="0.3">
      <c r="A14" s="30" t="s">
        <v>83</v>
      </c>
      <c r="B14" s="30" t="s">
        <v>84</v>
      </c>
      <c r="C14" s="63">
        <v>850952.58</v>
      </c>
      <c r="D14" s="63">
        <v>1009564.8</v>
      </c>
      <c r="E14" s="65">
        <v>958000</v>
      </c>
      <c r="F14" s="65">
        <v>958000</v>
      </c>
      <c r="G14" s="65">
        <v>958000</v>
      </c>
    </row>
    <row r="15" spans="1:8" s="66" customFormat="1" x14ac:dyDescent="0.3">
      <c r="A15" s="30" t="s">
        <v>85</v>
      </c>
      <c r="B15" s="30" t="s">
        <v>86</v>
      </c>
      <c r="C15" s="63"/>
      <c r="D15" s="63"/>
      <c r="E15" s="65">
        <v>948000</v>
      </c>
      <c r="F15" s="65">
        <v>948000</v>
      </c>
      <c r="G15" s="65">
        <v>948000</v>
      </c>
    </row>
    <row r="16" spans="1:8" s="66" customFormat="1" x14ac:dyDescent="0.3">
      <c r="A16" s="30" t="s">
        <v>87</v>
      </c>
      <c r="B16" s="30" t="s">
        <v>88</v>
      </c>
      <c r="C16" s="63"/>
      <c r="D16" s="63"/>
      <c r="E16" s="65">
        <v>10000</v>
      </c>
      <c r="F16" s="65">
        <v>10000</v>
      </c>
      <c r="G16" s="65">
        <v>10000</v>
      </c>
    </row>
    <row r="17" spans="1:7" s="66" customFormat="1" x14ac:dyDescent="0.3">
      <c r="A17" s="30" t="s">
        <v>89</v>
      </c>
      <c r="B17" s="30" t="s">
        <v>90</v>
      </c>
      <c r="C17" s="63">
        <v>850952.58</v>
      </c>
      <c r="D17" s="63">
        <v>1009564.8</v>
      </c>
      <c r="E17" s="65"/>
      <c r="F17" s="65"/>
      <c r="G17" s="65"/>
    </row>
    <row r="18" spans="1:7" s="66" customFormat="1" x14ac:dyDescent="0.3">
      <c r="A18" s="30" t="s">
        <v>91</v>
      </c>
      <c r="B18" s="30" t="s">
        <v>92</v>
      </c>
      <c r="C18" s="63"/>
      <c r="D18" s="63">
        <v>1433.1</v>
      </c>
      <c r="E18" s="65">
        <v>2000</v>
      </c>
      <c r="F18" s="65">
        <v>2000</v>
      </c>
      <c r="G18" s="65">
        <v>2000</v>
      </c>
    </row>
    <row r="19" spans="1:7" s="66" customFormat="1" x14ac:dyDescent="0.3">
      <c r="A19" s="30" t="s">
        <v>93</v>
      </c>
      <c r="B19" s="30" t="s">
        <v>94</v>
      </c>
      <c r="C19" s="63"/>
      <c r="D19" s="63">
        <v>1433.1</v>
      </c>
      <c r="E19" s="65">
        <v>2000</v>
      </c>
      <c r="F19" s="65">
        <v>2000</v>
      </c>
      <c r="G19" s="65">
        <v>2000</v>
      </c>
    </row>
    <row r="20" spans="1:7" s="66" customFormat="1" ht="52.8" x14ac:dyDescent="0.3">
      <c r="A20" s="30" t="s">
        <v>95</v>
      </c>
      <c r="B20" s="30" t="s">
        <v>96</v>
      </c>
      <c r="C20" s="63">
        <v>2336</v>
      </c>
      <c r="D20" s="63"/>
      <c r="E20" s="65"/>
      <c r="F20" s="65"/>
      <c r="G20" s="65"/>
    </row>
    <row r="21" spans="1:7" s="66" customFormat="1" ht="39.6" x14ac:dyDescent="0.3">
      <c r="A21" s="30" t="s">
        <v>97</v>
      </c>
      <c r="B21" s="30" t="s">
        <v>98</v>
      </c>
      <c r="C21" s="63">
        <v>2336</v>
      </c>
      <c r="D21" s="63"/>
      <c r="E21" s="65"/>
      <c r="F21" s="65"/>
      <c r="G21" s="65"/>
    </row>
    <row r="22" spans="1:7" s="38" customFormat="1" ht="10.199999999999999" x14ac:dyDescent="0.2"/>
    <row r="23" spans="1:7" s="57" customFormat="1" x14ac:dyDescent="0.3"/>
    <row r="24" spans="1:7" s="66" customFormat="1" ht="39.6" x14ac:dyDescent="0.3">
      <c r="A24" s="45" t="s">
        <v>41</v>
      </c>
      <c r="B24" s="43" t="s">
        <v>43</v>
      </c>
      <c r="C24" s="34" t="s">
        <v>127</v>
      </c>
      <c r="D24" s="34" t="s">
        <v>128</v>
      </c>
      <c r="E24" s="35" t="s">
        <v>130</v>
      </c>
      <c r="F24" s="75" t="s">
        <v>129</v>
      </c>
      <c r="G24" s="75" t="s">
        <v>131</v>
      </c>
    </row>
    <row r="25" spans="1:7" s="66" customFormat="1" x14ac:dyDescent="0.3">
      <c r="A25" s="44">
        <v>1</v>
      </c>
      <c r="B25" s="44">
        <v>2</v>
      </c>
      <c r="C25" s="40">
        <v>3</v>
      </c>
      <c r="D25" s="40">
        <v>4</v>
      </c>
      <c r="E25" s="41">
        <v>5</v>
      </c>
      <c r="F25" s="41">
        <v>6</v>
      </c>
      <c r="G25" s="41">
        <v>7</v>
      </c>
    </row>
    <row r="26" spans="1:7" s="66" customFormat="1" x14ac:dyDescent="0.25">
      <c r="A26" s="11"/>
      <c r="B26" s="11" t="s">
        <v>132</v>
      </c>
      <c r="C26" s="61">
        <v>1292280.23</v>
      </c>
      <c r="D26" s="61">
        <v>1583466.26</v>
      </c>
      <c r="E26" s="59">
        <v>1444900</v>
      </c>
      <c r="F26" s="59">
        <v>1366900</v>
      </c>
      <c r="G26" s="59">
        <v>1366900</v>
      </c>
    </row>
    <row r="27" spans="1:7" s="66" customFormat="1" x14ac:dyDescent="0.3">
      <c r="A27" s="30" t="s">
        <v>70</v>
      </c>
      <c r="B27" s="30" t="s">
        <v>71</v>
      </c>
      <c r="C27" s="63">
        <v>19960.900000000001</v>
      </c>
      <c r="D27" s="63">
        <v>1300</v>
      </c>
      <c r="E27" s="65">
        <v>3900</v>
      </c>
      <c r="F27" s="65">
        <v>3900</v>
      </c>
      <c r="G27" s="65">
        <v>3900</v>
      </c>
    </row>
    <row r="28" spans="1:7" s="66" customFormat="1" x14ac:dyDescent="0.3">
      <c r="A28" s="30" t="s">
        <v>72</v>
      </c>
      <c r="B28" s="30" t="s">
        <v>44</v>
      </c>
      <c r="C28" s="63">
        <v>19960.900000000001</v>
      </c>
      <c r="D28" s="63">
        <v>1300</v>
      </c>
      <c r="E28" s="65">
        <v>3900</v>
      </c>
      <c r="F28" s="65">
        <v>3900</v>
      </c>
      <c r="G28" s="65">
        <v>3900</v>
      </c>
    </row>
    <row r="29" spans="1:7" s="66" customFormat="1" x14ac:dyDescent="0.3">
      <c r="A29" s="30" t="s">
        <v>73</v>
      </c>
      <c r="B29" s="30" t="s">
        <v>74</v>
      </c>
      <c r="C29" s="63">
        <v>103246.93</v>
      </c>
      <c r="D29" s="63">
        <v>201788.51</v>
      </c>
      <c r="E29" s="65">
        <v>150000</v>
      </c>
      <c r="F29" s="65">
        <v>80000</v>
      </c>
      <c r="G29" s="65">
        <v>80000</v>
      </c>
    </row>
    <row r="30" spans="1:7" s="66" customFormat="1" x14ac:dyDescent="0.3">
      <c r="A30" s="30" t="s">
        <v>75</v>
      </c>
      <c r="B30" s="30" t="s">
        <v>76</v>
      </c>
      <c r="C30" s="63">
        <v>32040.63</v>
      </c>
      <c r="D30" s="63">
        <v>123001.05</v>
      </c>
      <c r="E30" s="65">
        <v>80000</v>
      </c>
      <c r="F30" s="65">
        <v>80000</v>
      </c>
      <c r="G30" s="65">
        <v>80000</v>
      </c>
    </row>
    <row r="31" spans="1:7" s="66" customFormat="1" ht="26.4" x14ac:dyDescent="0.3">
      <c r="A31" s="30" t="s">
        <v>99</v>
      </c>
      <c r="B31" s="30" t="s">
        <v>100</v>
      </c>
      <c r="C31" s="63">
        <v>71206.3</v>
      </c>
      <c r="D31" s="63">
        <v>78787.460000000006</v>
      </c>
      <c r="E31" s="65">
        <v>70000</v>
      </c>
      <c r="F31" s="65"/>
      <c r="G31" s="65"/>
    </row>
    <row r="32" spans="1:7" s="66" customFormat="1" x14ac:dyDescent="0.3">
      <c r="A32" s="30" t="s">
        <v>77</v>
      </c>
      <c r="B32" s="30" t="s">
        <v>78</v>
      </c>
      <c r="C32" s="63">
        <v>318297.82</v>
      </c>
      <c r="D32" s="63">
        <v>313000</v>
      </c>
      <c r="E32" s="65">
        <v>331000</v>
      </c>
      <c r="F32" s="65">
        <v>323000</v>
      </c>
      <c r="G32" s="65">
        <v>323000</v>
      </c>
    </row>
    <row r="33" spans="1:7" s="66" customFormat="1" ht="26.4" x14ac:dyDescent="0.3">
      <c r="A33" s="30" t="s">
        <v>79</v>
      </c>
      <c r="B33" s="30" t="s">
        <v>80</v>
      </c>
      <c r="C33" s="63">
        <v>162314.43</v>
      </c>
      <c r="D33" s="63">
        <v>150000</v>
      </c>
      <c r="E33" s="65">
        <v>160000</v>
      </c>
      <c r="F33" s="65">
        <v>160000</v>
      </c>
      <c r="G33" s="65">
        <v>160000</v>
      </c>
    </row>
    <row r="34" spans="1:7" s="66" customFormat="1" x14ac:dyDescent="0.3">
      <c r="A34" s="30" t="s">
        <v>81</v>
      </c>
      <c r="B34" s="30" t="s">
        <v>82</v>
      </c>
      <c r="C34" s="63">
        <v>151940.53</v>
      </c>
      <c r="D34" s="63">
        <v>163000</v>
      </c>
      <c r="E34" s="65">
        <v>163000</v>
      </c>
      <c r="F34" s="65">
        <v>163000</v>
      </c>
      <c r="G34" s="65">
        <v>163000</v>
      </c>
    </row>
    <row r="35" spans="1:7" s="66" customFormat="1" ht="26.4" x14ac:dyDescent="0.3">
      <c r="A35" s="30" t="s">
        <v>101</v>
      </c>
      <c r="B35" s="30" t="s">
        <v>102</v>
      </c>
      <c r="C35" s="63">
        <v>4042.86</v>
      </c>
      <c r="D35" s="63"/>
      <c r="E35" s="65">
        <v>8000</v>
      </c>
      <c r="F35" s="65"/>
      <c r="G35" s="65"/>
    </row>
    <row r="36" spans="1:7" s="66" customFormat="1" x14ac:dyDescent="0.3">
      <c r="A36" s="30" t="s">
        <v>83</v>
      </c>
      <c r="B36" s="30" t="s">
        <v>84</v>
      </c>
      <c r="C36" s="63">
        <v>848438.58</v>
      </c>
      <c r="D36" s="63">
        <v>1012078.8</v>
      </c>
      <c r="E36" s="65">
        <v>958000</v>
      </c>
      <c r="F36" s="65">
        <v>958000</v>
      </c>
      <c r="G36" s="65">
        <v>958000</v>
      </c>
    </row>
    <row r="37" spans="1:7" s="66" customFormat="1" x14ac:dyDescent="0.3">
      <c r="A37" s="30" t="s">
        <v>85</v>
      </c>
      <c r="B37" s="30" t="s">
        <v>86</v>
      </c>
      <c r="C37" s="63"/>
      <c r="D37" s="63"/>
      <c r="E37" s="65">
        <v>948000</v>
      </c>
      <c r="F37" s="65">
        <v>948000</v>
      </c>
      <c r="G37" s="65">
        <v>948000</v>
      </c>
    </row>
    <row r="38" spans="1:7" s="66" customFormat="1" x14ac:dyDescent="0.3">
      <c r="A38" s="30" t="s">
        <v>87</v>
      </c>
      <c r="B38" s="30" t="s">
        <v>88</v>
      </c>
      <c r="C38" s="63"/>
      <c r="D38" s="63"/>
      <c r="E38" s="65">
        <v>10000</v>
      </c>
      <c r="F38" s="65">
        <v>10000</v>
      </c>
      <c r="G38" s="65">
        <v>10000</v>
      </c>
    </row>
    <row r="39" spans="1:7" s="66" customFormat="1" x14ac:dyDescent="0.3">
      <c r="A39" s="30" t="s">
        <v>89</v>
      </c>
      <c r="B39" s="30" t="s">
        <v>90</v>
      </c>
      <c r="C39" s="63">
        <v>848438.58</v>
      </c>
      <c r="D39" s="63">
        <v>1009564.8</v>
      </c>
      <c r="E39" s="65"/>
      <c r="F39" s="65"/>
      <c r="G39" s="65"/>
    </row>
    <row r="40" spans="1:7" s="66" customFormat="1" x14ac:dyDescent="0.3">
      <c r="A40" s="30" t="s">
        <v>103</v>
      </c>
      <c r="B40" s="30" t="s">
        <v>104</v>
      </c>
      <c r="C40" s="63"/>
      <c r="D40" s="63">
        <v>2514</v>
      </c>
      <c r="E40" s="65"/>
      <c r="F40" s="65"/>
      <c r="G40" s="65"/>
    </row>
    <row r="41" spans="1:7" s="66" customFormat="1" x14ac:dyDescent="0.3">
      <c r="A41" s="30" t="s">
        <v>91</v>
      </c>
      <c r="B41" s="30" t="s">
        <v>92</v>
      </c>
      <c r="C41" s="63"/>
      <c r="D41" s="63">
        <v>1433.1</v>
      </c>
      <c r="E41" s="65">
        <v>2000</v>
      </c>
      <c r="F41" s="65">
        <v>2000</v>
      </c>
      <c r="G41" s="65">
        <v>2000</v>
      </c>
    </row>
    <row r="42" spans="1:7" x14ac:dyDescent="0.3">
      <c r="A42" s="30" t="s">
        <v>93</v>
      </c>
      <c r="B42" s="30" t="s">
        <v>94</v>
      </c>
      <c r="C42" s="63"/>
      <c r="D42" s="63">
        <v>1433.1</v>
      </c>
      <c r="E42" s="65">
        <v>2000</v>
      </c>
      <c r="F42" s="65">
        <v>2000</v>
      </c>
      <c r="G42" s="65">
        <v>2000</v>
      </c>
    </row>
    <row r="43" spans="1:7" ht="52.8" x14ac:dyDescent="0.3">
      <c r="A43" s="30" t="s">
        <v>95</v>
      </c>
      <c r="B43" s="30" t="s">
        <v>96</v>
      </c>
      <c r="C43" s="63">
        <v>2336</v>
      </c>
      <c r="D43" s="63">
        <v>53865.85</v>
      </c>
      <c r="E43" s="65"/>
      <c r="F43" s="65"/>
      <c r="G43" s="65"/>
    </row>
    <row r="44" spans="1:7" ht="39.6" x14ac:dyDescent="0.3">
      <c r="A44" s="30" t="s">
        <v>97</v>
      </c>
      <c r="B44" s="30" t="s">
        <v>98</v>
      </c>
      <c r="C44" s="63">
        <v>2336</v>
      </c>
      <c r="D44" s="63"/>
      <c r="E44" s="65"/>
      <c r="F44" s="65"/>
      <c r="G44" s="65"/>
    </row>
    <row r="45" spans="1:7" ht="52.8" x14ac:dyDescent="0.3">
      <c r="A45" s="30" t="s">
        <v>105</v>
      </c>
      <c r="B45" s="30" t="s">
        <v>106</v>
      </c>
      <c r="C45" s="63"/>
      <c r="D45" s="63">
        <v>53865.85</v>
      </c>
      <c r="E45" s="65"/>
      <c r="F45" s="65"/>
      <c r="G45" s="65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>
      <selection activeCell="D21" sqref="D21"/>
    </sheetView>
  </sheetViews>
  <sheetFormatPr defaultRowHeight="14.4" x14ac:dyDescent="0.3"/>
  <cols>
    <col min="1" max="1" width="10.5546875" style="47" customWidth="1"/>
    <col min="2" max="2" width="40" bestFit="1" customWidth="1"/>
    <col min="3" max="7" width="11.6640625" customWidth="1"/>
    <col min="8" max="9" width="25.33203125" customWidth="1"/>
  </cols>
  <sheetData>
    <row r="1" spans="1:9" ht="17.399999999999999" x14ac:dyDescent="0.3">
      <c r="A1" s="46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3">
      <c r="B2" s="93" t="s">
        <v>35</v>
      </c>
      <c r="C2" s="93"/>
      <c r="D2" s="93"/>
      <c r="E2" s="93"/>
      <c r="F2" s="93"/>
      <c r="G2" s="93"/>
      <c r="H2" s="32"/>
      <c r="I2" s="32"/>
    </row>
    <row r="3" spans="1:9" ht="17.399999999999999" x14ac:dyDescent="0.3">
      <c r="A3" s="46"/>
      <c r="B3" s="22"/>
      <c r="C3" s="22"/>
      <c r="D3" s="22"/>
      <c r="E3" s="22"/>
      <c r="F3" s="22"/>
      <c r="G3" s="22"/>
      <c r="H3" s="6"/>
      <c r="I3" s="6"/>
    </row>
    <row r="4" spans="1:9" ht="39.6" x14ac:dyDescent="0.3">
      <c r="A4" s="48" t="s">
        <v>41</v>
      </c>
      <c r="B4" s="43" t="s">
        <v>43</v>
      </c>
      <c r="C4" s="34" t="s">
        <v>127</v>
      </c>
      <c r="D4" s="34" t="s">
        <v>128</v>
      </c>
      <c r="E4" s="35" t="s">
        <v>130</v>
      </c>
      <c r="F4" s="75" t="s">
        <v>129</v>
      </c>
      <c r="G4" s="75" t="s">
        <v>131</v>
      </c>
    </row>
    <row r="5" spans="1:9" s="38" customFormat="1" ht="10.199999999999999" x14ac:dyDescent="0.2">
      <c r="A5" s="49">
        <v>1</v>
      </c>
      <c r="B5" s="44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9" x14ac:dyDescent="0.3">
      <c r="A6" s="50"/>
      <c r="B6" s="11" t="s">
        <v>34</v>
      </c>
      <c r="C6" s="11"/>
      <c r="D6" s="11"/>
      <c r="E6" s="10"/>
      <c r="F6" s="10"/>
      <c r="G6" s="10"/>
    </row>
    <row r="7" spans="1:9" s="57" customFormat="1" x14ac:dyDescent="0.3">
      <c r="A7" s="50" t="s">
        <v>111</v>
      </c>
      <c r="B7" s="11" t="s">
        <v>107</v>
      </c>
      <c r="C7" s="61">
        <v>1292280.23</v>
      </c>
      <c r="D7" s="61">
        <v>1583466.26</v>
      </c>
      <c r="E7" s="59">
        <v>1444900</v>
      </c>
      <c r="F7" s="59">
        <v>1366900</v>
      </c>
      <c r="G7" s="59">
        <v>1366900</v>
      </c>
    </row>
    <row r="8" spans="1:9" s="57" customFormat="1" x14ac:dyDescent="0.3">
      <c r="A8" s="50" t="s">
        <v>112</v>
      </c>
      <c r="B8" s="11" t="s">
        <v>108</v>
      </c>
      <c r="C8" s="61">
        <v>1292280.23</v>
      </c>
      <c r="D8" s="61">
        <v>1583466.26</v>
      </c>
      <c r="E8" s="59">
        <v>1444900</v>
      </c>
      <c r="F8" s="59">
        <v>1366900</v>
      </c>
      <c r="G8" s="59">
        <v>1366900</v>
      </c>
    </row>
    <row r="9" spans="1:9" x14ac:dyDescent="0.3">
      <c r="A9" s="52" t="s">
        <v>109</v>
      </c>
      <c r="B9" s="30" t="s">
        <v>110</v>
      </c>
      <c r="C9" s="63"/>
      <c r="D9" s="63">
        <v>15278.8</v>
      </c>
      <c r="E9" s="60">
        <v>13700</v>
      </c>
      <c r="F9" s="60">
        <v>13700</v>
      </c>
      <c r="G9" s="60">
        <v>13700</v>
      </c>
    </row>
    <row r="10" spans="1:9" x14ac:dyDescent="0.3">
      <c r="A10" s="51" t="s">
        <v>134</v>
      </c>
      <c r="B10" s="15" t="s">
        <v>135</v>
      </c>
      <c r="C10" s="63">
        <v>1292280.23</v>
      </c>
      <c r="D10" s="63">
        <v>1568187.46</v>
      </c>
      <c r="E10" s="60">
        <v>1431200</v>
      </c>
      <c r="F10" s="60">
        <v>1353200</v>
      </c>
      <c r="G10" s="60">
        <v>1353200</v>
      </c>
    </row>
  </sheetData>
  <mergeCells count="1">
    <mergeCell ref="B2:G2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C6" sqref="C6:G6"/>
    </sheetView>
  </sheetViews>
  <sheetFormatPr defaultRowHeight="14.4" x14ac:dyDescent="0.3"/>
  <cols>
    <col min="1" max="1" width="10.5546875" customWidth="1"/>
    <col min="2" max="2" width="35.44140625" customWidth="1"/>
    <col min="3" max="7" width="11.6640625" customWidth="1"/>
    <col min="8" max="9" width="25.33203125" customWidth="1"/>
  </cols>
  <sheetData>
    <row r="1" spans="1:9" ht="17.399999999999999" x14ac:dyDescent="0.3">
      <c r="A1" s="22"/>
      <c r="B1" s="22"/>
      <c r="C1" s="22"/>
      <c r="D1" s="22"/>
      <c r="E1" s="22"/>
      <c r="F1" s="22"/>
      <c r="G1" s="22"/>
      <c r="H1" s="6"/>
      <c r="I1" s="6"/>
    </row>
    <row r="2" spans="1:9" ht="15.6" x14ac:dyDescent="0.3">
      <c r="A2" s="93" t="s">
        <v>10</v>
      </c>
      <c r="B2" s="93"/>
      <c r="C2" s="93"/>
      <c r="D2" s="93"/>
      <c r="E2" s="93"/>
      <c r="F2" s="93"/>
      <c r="G2" s="93"/>
      <c r="H2" s="31"/>
      <c r="I2" s="31"/>
    </row>
    <row r="3" spans="1:9" ht="17.399999999999999" x14ac:dyDescent="0.3">
      <c r="A3" s="22"/>
      <c r="B3" s="22"/>
      <c r="C3" s="22"/>
      <c r="D3" s="22"/>
      <c r="E3" s="22"/>
      <c r="F3" s="22"/>
      <c r="G3" s="22"/>
      <c r="H3" s="6"/>
      <c r="I3" s="6"/>
    </row>
    <row r="4" spans="1:9" ht="15.6" x14ac:dyDescent="0.3">
      <c r="A4" s="93" t="s">
        <v>36</v>
      </c>
      <c r="B4" s="93"/>
      <c r="C4" s="93"/>
      <c r="D4" s="93"/>
      <c r="E4" s="93"/>
      <c r="F4" s="93"/>
      <c r="G4" s="93"/>
      <c r="H4" s="32"/>
      <c r="I4" s="32"/>
    </row>
    <row r="5" spans="1:9" ht="17.399999999999999" x14ac:dyDescent="0.3">
      <c r="A5" s="22"/>
      <c r="B5" s="22"/>
      <c r="C5" s="22"/>
      <c r="D5" s="22"/>
      <c r="E5" s="22"/>
      <c r="F5" s="22"/>
      <c r="G5" s="22"/>
      <c r="H5" s="6"/>
      <c r="I5" s="6"/>
    </row>
    <row r="6" spans="1:9" ht="39.6" x14ac:dyDescent="0.3">
      <c r="A6" s="48" t="s">
        <v>41</v>
      </c>
      <c r="B6" s="43" t="s">
        <v>43</v>
      </c>
      <c r="C6" s="34" t="s">
        <v>127</v>
      </c>
      <c r="D6" s="34" t="s">
        <v>128</v>
      </c>
      <c r="E6" s="35" t="s">
        <v>130</v>
      </c>
      <c r="F6" s="75" t="s">
        <v>129</v>
      </c>
      <c r="G6" s="75" t="s">
        <v>131</v>
      </c>
    </row>
    <row r="7" spans="1:9" s="38" customFormat="1" ht="10.199999999999999" x14ac:dyDescent="0.2">
      <c r="A7" s="49">
        <v>1</v>
      </c>
      <c r="B7" s="44">
        <v>2</v>
      </c>
      <c r="C7" s="40">
        <v>3</v>
      </c>
      <c r="D7" s="40">
        <v>4</v>
      </c>
      <c r="E7" s="41">
        <v>5</v>
      </c>
      <c r="F7" s="41">
        <v>6</v>
      </c>
      <c r="G7" s="41">
        <v>7</v>
      </c>
    </row>
    <row r="8" spans="1:9" ht="26.4" x14ac:dyDescent="0.3">
      <c r="A8" s="11">
        <v>8</v>
      </c>
      <c r="B8" s="11" t="s">
        <v>11</v>
      </c>
      <c r="C8" s="11"/>
      <c r="D8" s="11"/>
      <c r="E8" s="10"/>
      <c r="F8" s="10"/>
      <c r="G8" s="10"/>
    </row>
    <row r="9" spans="1:9" x14ac:dyDescent="0.3">
      <c r="A9" s="11">
        <v>84</v>
      </c>
      <c r="B9" s="14" t="s">
        <v>16</v>
      </c>
      <c r="C9" s="11"/>
      <c r="D9" s="11"/>
      <c r="E9" s="10"/>
      <c r="F9" s="10"/>
      <c r="G9" s="10"/>
    </row>
    <row r="10" spans="1:9" x14ac:dyDescent="0.3">
      <c r="A10" s="12" t="s">
        <v>19</v>
      </c>
      <c r="B10" s="16"/>
      <c r="C10" s="14"/>
      <c r="D10" s="14"/>
      <c r="E10" s="10"/>
      <c r="F10" s="10"/>
      <c r="G10" s="10"/>
    </row>
    <row r="11" spans="1:9" ht="26.4" x14ac:dyDescent="0.3">
      <c r="A11" s="13">
        <v>5</v>
      </c>
      <c r="B11" s="23" t="s">
        <v>12</v>
      </c>
      <c r="C11" s="14"/>
      <c r="D11" s="14"/>
      <c r="E11" s="10"/>
      <c r="F11" s="10"/>
      <c r="G11" s="10"/>
    </row>
    <row r="12" spans="1:9" ht="26.4" x14ac:dyDescent="0.3">
      <c r="A12" s="14">
        <v>54</v>
      </c>
      <c r="B12" s="24" t="s">
        <v>17</v>
      </c>
      <c r="C12" s="14"/>
      <c r="D12" s="14"/>
      <c r="E12" s="10"/>
      <c r="F12" s="10"/>
      <c r="G12" s="10"/>
    </row>
    <row r="13" spans="1:9" x14ac:dyDescent="0.3">
      <c r="A13" s="15" t="s">
        <v>19</v>
      </c>
      <c r="B13" s="23"/>
      <c r="C13" s="14"/>
      <c r="D13" s="14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workbookViewId="0">
      <selection activeCell="D4" sqref="D4"/>
    </sheetView>
  </sheetViews>
  <sheetFormatPr defaultRowHeight="14.4" x14ac:dyDescent="0.3"/>
  <cols>
    <col min="1" max="1" width="10.5546875" customWidth="1"/>
    <col min="2" max="2" width="30.33203125" bestFit="1" customWidth="1"/>
    <col min="3" max="7" width="11.6640625" customWidth="1"/>
    <col min="8" max="9" width="25.33203125" customWidth="1"/>
  </cols>
  <sheetData>
    <row r="1" spans="1:9" ht="17.399999999999999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3">
      <c r="B2" s="93" t="s">
        <v>37</v>
      </c>
      <c r="C2" s="93"/>
      <c r="D2" s="93"/>
      <c r="E2" s="93"/>
      <c r="F2" s="93"/>
      <c r="G2" s="93"/>
      <c r="H2" s="32"/>
      <c r="I2" s="32"/>
    </row>
    <row r="3" spans="1:9" ht="17.399999999999999" x14ac:dyDescent="0.3">
      <c r="A3" s="22"/>
      <c r="B3" s="22"/>
      <c r="C3" s="22"/>
      <c r="D3" s="22"/>
      <c r="E3" s="22"/>
      <c r="F3" s="22"/>
      <c r="G3" s="22"/>
      <c r="H3" s="6"/>
      <c r="I3" s="6"/>
    </row>
    <row r="4" spans="1:9" ht="39.6" x14ac:dyDescent="0.3">
      <c r="A4" s="48" t="s">
        <v>41</v>
      </c>
      <c r="B4" s="43" t="s">
        <v>43</v>
      </c>
      <c r="C4" s="34" t="s">
        <v>127</v>
      </c>
      <c r="D4" s="34" t="s">
        <v>128</v>
      </c>
      <c r="E4" s="35" t="s">
        <v>130</v>
      </c>
      <c r="F4" s="75" t="s">
        <v>129</v>
      </c>
      <c r="G4" s="75" t="s">
        <v>131</v>
      </c>
    </row>
    <row r="5" spans="1:9" s="38" customFormat="1" ht="10.199999999999999" x14ac:dyDescent="0.2">
      <c r="A5" s="49">
        <v>1</v>
      </c>
      <c r="B5" s="44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9" x14ac:dyDescent="0.3">
      <c r="A6" s="11"/>
      <c r="B6" s="11" t="s">
        <v>38</v>
      </c>
      <c r="C6" s="11"/>
      <c r="D6" s="11"/>
      <c r="E6" s="10"/>
      <c r="F6" s="10"/>
      <c r="G6" s="10"/>
    </row>
    <row r="7" spans="1:9" x14ac:dyDescent="0.3">
      <c r="A7" s="11">
        <v>1</v>
      </c>
      <c r="B7" s="11" t="s">
        <v>44</v>
      </c>
      <c r="C7" s="11"/>
      <c r="D7" s="11"/>
      <c r="E7" s="10"/>
      <c r="F7" s="10"/>
      <c r="G7" s="10"/>
    </row>
    <row r="8" spans="1:9" x14ac:dyDescent="0.3">
      <c r="A8" s="30">
        <v>11</v>
      </c>
      <c r="B8" s="30" t="s">
        <v>44</v>
      </c>
      <c r="C8" s="14"/>
      <c r="D8" s="14"/>
      <c r="E8" s="10"/>
      <c r="F8" s="10"/>
      <c r="G8" s="10"/>
    </row>
    <row r="9" spans="1:9" x14ac:dyDescent="0.3">
      <c r="A9" s="15">
        <v>12</v>
      </c>
      <c r="B9" s="15" t="s">
        <v>45</v>
      </c>
      <c r="C9" s="14"/>
      <c r="D9" s="14"/>
      <c r="E9" s="10"/>
      <c r="F9" s="10"/>
      <c r="G9" s="10"/>
    </row>
    <row r="10" spans="1:9" x14ac:dyDescent="0.3">
      <c r="A10" s="15" t="s">
        <v>19</v>
      </c>
      <c r="B10" s="15"/>
      <c r="C10" s="14"/>
      <c r="D10" s="14"/>
      <c r="E10" s="10"/>
      <c r="F10" s="10"/>
      <c r="G10" s="10"/>
    </row>
    <row r="11" spans="1:9" x14ac:dyDescent="0.3">
      <c r="A11" s="11">
        <v>2</v>
      </c>
      <c r="B11" s="11" t="s">
        <v>46</v>
      </c>
      <c r="C11" s="14"/>
      <c r="D11" s="14"/>
      <c r="E11" s="10"/>
      <c r="F11" s="10"/>
      <c r="G11" s="10"/>
    </row>
    <row r="12" spans="1:9" x14ac:dyDescent="0.3">
      <c r="A12" s="14">
        <v>21</v>
      </c>
      <c r="B12" s="14" t="s">
        <v>47</v>
      </c>
      <c r="C12" s="39"/>
      <c r="D12" s="39"/>
      <c r="E12" s="39"/>
      <c r="F12" s="39"/>
      <c r="G12" s="39"/>
    </row>
    <row r="13" spans="1:9" x14ac:dyDescent="0.3">
      <c r="A13" s="11">
        <v>3</v>
      </c>
      <c r="B13" s="11" t="s">
        <v>48</v>
      </c>
      <c r="C13" s="39"/>
      <c r="D13" s="39"/>
      <c r="E13" s="39"/>
      <c r="F13" s="39"/>
      <c r="G13" s="39"/>
    </row>
    <row r="14" spans="1:9" x14ac:dyDescent="0.3">
      <c r="A14" s="14">
        <v>31</v>
      </c>
      <c r="B14" s="14" t="s">
        <v>48</v>
      </c>
      <c r="C14" s="39"/>
      <c r="D14" s="39"/>
      <c r="E14" s="39"/>
      <c r="F14" s="39"/>
      <c r="G14" s="39"/>
    </row>
    <row r="15" spans="1:9" x14ac:dyDescent="0.3">
      <c r="A15" s="14" t="s">
        <v>19</v>
      </c>
      <c r="B15" s="14"/>
      <c r="C15" s="39"/>
      <c r="D15" s="39"/>
      <c r="E15" s="39"/>
      <c r="F15" s="39"/>
      <c r="G15" s="39"/>
    </row>
    <row r="16" spans="1:9" x14ac:dyDescent="0.3">
      <c r="A16" s="29"/>
      <c r="B16" s="29"/>
      <c r="C16" s="39"/>
      <c r="D16" s="39"/>
      <c r="E16" s="39"/>
      <c r="F16" s="39"/>
      <c r="G16" s="39"/>
    </row>
    <row r="17" spans="1:7" x14ac:dyDescent="0.3">
      <c r="A17" s="11"/>
      <c r="B17" s="11" t="s">
        <v>39</v>
      </c>
      <c r="C17" s="39"/>
      <c r="D17" s="39"/>
      <c r="E17" s="39"/>
      <c r="F17" s="39"/>
      <c r="G17" s="39"/>
    </row>
    <row r="18" spans="1:7" x14ac:dyDescent="0.3">
      <c r="A18" s="11">
        <v>1</v>
      </c>
      <c r="B18" s="11" t="s">
        <v>44</v>
      </c>
      <c r="C18" s="39"/>
      <c r="D18" s="39"/>
      <c r="E18" s="39"/>
      <c r="F18" s="39"/>
      <c r="G18" s="39"/>
    </row>
    <row r="19" spans="1:7" x14ac:dyDescent="0.3">
      <c r="A19" s="30">
        <v>11</v>
      </c>
      <c r="B19" s="30" t="s">
        <v>44</v>
      </c>
      <c r="C19" s="39"/>
      <c r="D19" s="39"/>
      <c r="E19" s="39"/>
      <c r="F19" s="39"/>
      <c r="G19" s="39"/>
    </row>
    <row r="20" spans="1:7" x14ac:dyDescent="0.3">
      <c r="A20" s="15">
        <v>12</v>
      </c>
      <c r="B20" s="15" t="s">
        <v>45</v>
      </c>
      <c r="C20" s="39"/>
      <c r="D20" s="39"/>
      <c r="E20" s="39"/>
      <c r="F20" s="39"/>
      <c r="G20" s="39"/>
    </row>
    <row r="21" spans="1:7" x14ac:dyDescent="0.3">
      <c r="A21" s="15" t="s">
        <v>19</v>
      </c>
      <c r="B21" s="15"/>
      <c r="C21" s="39"/>
      <c r="D21" s="39"/>
      <c r="E21" s="39"/>
      <c r="F21" s="39"/>
      <c r="G21" s="39"/>
    </row>
    <row r="22" spans="1:7" x14ac:dyDescent="0.3">
      <c r="A22" s="11">
        <v>2</v>
      </c>
      <c r="B22" s="11" t="s">
        <v>46</v>
      </c>
      <c r="C22" s="39"/>
      <c r="D22" s="39"/>
      <c r="E22" s="39"/>
      <c r="F22" s="39"/>
      <c r="G22" s="39"/>
    </row>
    <row r="23" spans="1:7" x14ac:dyDescent="0.3">
      <c r="A23" s="14">
        <v>21</v>
      </c>
      <c r="B23" s="14" t="s">
        <v>47</v>
      </c>
      <c r="C23" s="39"/>
      <c r="D23" s="39"/>
      <c r="E23" s="39"/>
      <c r="F23" s="39"/>
      <c r="G23" s="39"/>
    </row>
    <row r="24" spans="1:7" x14ac:dyDescent="0.3">
      <c r="A24" s="11">
        <v>3</v>
      </c>
      <c r="B24" s="11" t="s">
        <v>48</v>
      </c>
      <c r="C24" s="39"/>
      <c r="D24" s="39"/>
      <c r="E24" s="39"/>
      <c r="F24" s="39"/>
      <c r="G24" s="39"/>
    </row>
    <row r="25" spans="1:7" x14ac:dyDescent="0.3">
      <c r="A25" s="14">
        <v>31</v>
      </c>
      <c r="B25" s="14" t="s">
        <v>48</v>
      </c>
      <c r="C25" s="39"/>
      <c r="D25" s="39"/>
      <c r="E25" s="39"/>
      <c r="F25" s="39"/>
      <c r="G25" s="39"/>
    </row>
    <row r="26" spans="1:7" x14ac:dyDescent="0.3">
      <c r="A26" s="14" t="s">
        <v>19</v>
      </c>
      <c r="B26" s="14"/>
      <c r="C26" s="39"/>
      <c r="D26" s="39"/>
      <c r="E26" s="39"/>
      <c r="F26" s="39"/>
      <c r="G26" s="39"/>
    </row>
  </sheetData>
  <mergeCells count="1">
    <mergeCell ref="B2:G2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1"/>
  <sheetViews>
    <sheetView zoomScaleNormal="100" workbookViewId="0">
      <selection activeCell="N123" sqref="N123"/>
    </sheetView>
  </sheetViews>
  <sheetFormatPr defaultColWidth="9.109375" defaultRowHeight="14.4" x14ac:dyDescent="0.3"/>
  <cols>
    <col min="1" max="1" width="13.5546875" style="66" bestFit="1" customWidth="1"/>
    <col min="2" max="2" width="27.109375" style="72" customWidth="1"/>
    <col min="3" max="7" width="11.6640625" style="66" customWidth="1"/>
    <col min="8" max="8" width="11.21875" style="66" customWidth="1"/>
    <col min="9" max="16384" width="9.109375" style="66"/>
  </cols>
  <sheetData>
    <row r="1" spans="1:8" ht="17.399999999999999" x14ac:dyDescent="0.3">
      <c r="A1" s="22"/>
      <c r="B1" s="22"/>
      <c r="C1" s="22"/>
      <c r="D1" s="22"/>
      <c r="E1" s="22"/>
      <c r="F1" s="22"/>
      <c r="G1" s="22"/>
      <c r="H1" s="6"/>
    </row>
    <row r="2" spans="1:8" ht="18" customHeight="1" x14ac:dyDescent="0.3">
      <c r="A2" s="111" t="s">
        <v>13</v>
      </c>
      <c r="B2" s="111"/>
      <c r="C2" s="111"/>
      <c r="D2" s="111"/>
      <c r="E2" s="111"/>
      <c r="F2" s="111"/>
      <c r="G2" s="111"/>
      <c r="H2" s="32"/>
    </row>
    <row r="3" spans="1:8" ht="17.399999999999999" x14ac:dyDescent="0.3">
      <c r="A3" s="22"/>
      <c r="B3" s="22"/>
      <c r="C3" s="22"/>
      <c r="D3" s="22"/>
      <c r="E3" s="22"/>
      <c r="F3" s="22"/>
      <c r="G3" s="22"/>
      <c r="H3" s="6"/>
    </row>
    <row r="4" spans="1:8" ht="39.6" x14ac:dyDescent="0.3">
      <c r="A4" s="35" t="s">
        <v>49</v>
      </c>
      <c r="B4" s="35" t="s">
        <v>43</v>
      </c>
      <c r="C4" s="34" t="s">
        <v>127</v>
      </c>
      <c r="D4" s="34" t="s">
        <v>128</v>
      </c>
      <c r="E4" s="35" t="s">
        <v>130</v>
      </c>
      <c r="F4" s="75" t="s">
        <v>129</v>
      </c>
      <c r="G4" s="75" t="s">
        <v>131</v>
      </c>
    </row>
    <row r="5" spans="1:8" s="67" customFormat="1" ht="10.199999999999999" x14ac:dyDescent="0.3">
      <c r="A5" s="76">
        <v>1</v>
      </c>
      <c r="B5" s="41">
        <v>2</v>
      </c>
      <c r="C5" s="40">
        <v>3</v>
      </c>
      <c r="D5" s="40">
        <v>4</v>
      </c>
      <c r="E5" s="41">
        <v>5</v>
      </c>
      <c r="F5" s="41">
        <v>6</v>
      </c>
      <c r="G5" s="41">
        <v>7</v>
      </c>
    </row>
    <row r="6" spans="1:8" s="86" customFormat="1" ht="28.8" x14ac:dyDescent="0.3">
      <c r="A6" s="83"/>
      <c r="B6" s="84" t="s">
        <v>113</v>
      </c>
      <c r="C6" s="85">
        <v>1292280.23</v>
      </c>
      <c r="D6" s="85">
        <v>1583466.26</v>
      </c>
      <c r="E6" s="85">
        <v>1444900</v>
      </c>
      <c r="F6" s="85">
        <v>1366900</v>
      </c>
      <c r="G6" s="85">
        <v>1366900</v>
      </c>
    </row>
    <row r="7" spans="1:8" s="71" customFormat="1" x14ac:dyDescent="0.3">
      <c r="A7" s="68" t="s">
        <v>70</v>
      </c>
      <c r="B7" s="69" t="s">
        <v>71</v>
      </c>
      <c r="C7" s="70">
        <v>19960.900000000001</v>
      </c>
      <c r="D7" s="70">
        <v>1300</v>
      </c>
      <c r="E7" s="70">
        <v>3900</v>
      </c>
      <c r="F7" s="70">
        <v>3900</v>
      </c>
      <c r="G7" s="70">
        <v>3900</v>
      </c>
    </row>
    <row r="8" spans="1:8" s="71" customFormat="1" x14ac:dyDescent="0.3">
      <c r="A8" s="68" t="s">
        <v>73</v>
      </c>
      <c r="B8" s="69" t="s">
        <v>74</v>
      </c>
      <c r="C8" s="70">
        <v>103246.93</v>
      </c>
      <c r="D8" s="70">
        <v>201788.51</v>
      </c>
      <c r="E8" s="70">
        <v>150000</v>
      </c>
      <c r="F8" s="70">
        <v>80000</v>
      </c>
      <c r="G8" s="70">
        <v>80000</v>
      </c>
    </row>
    <row r="9" spans="1:8" s="71" customFormat="1" ht="28.8" x14ac:dyDescent="0.3">
      <c r="A9" s="68" t="s">
        <v>77</v>
      </c>
      <c r="B9" s="69" t="s">
        <v>78</v>
      </c>
      <c r="C9" s="70">
        <v>318297.82</v>
      </c>
      <c r="D9" s="70">
        <v>313000</v>
      </c>
      <c r="E9" s="70">
        <v>331000</v>
      </c>
      <c r="F9" s="70">
        <v>323000</v>
      </c>
      <c r="G9" s="70">
        <v>323000</v>
      </c>
    </row>
    <row r="10" spans="1:8" s="71" customFormat="1" x14ac:dyDescent="0.3">
      <c r="A10" s="68" t="s">
        <v>83</v>
      </c>
      <c r="B10" s="69" t="s">
        <v>84</v>
      </c>
      <c r="C10" s="70">
        <v>848438.58</v>
      </c>
      <c r="D10" s="70">
        <v>1012078.8</v>
      </c>
      <c r="E10" s="70">
        <v>958000</v>
      </c>
      <c r="F10" s="70">
        <v>958000</v>
      </c>
      <c r="G10" s="70">
        <v>958000</v>
      </c>
    </row>
    <row r="11" spans="1:8" s="71" customFormat="1" x14ac:dyDescent="0.3">
      <c r="A11" s="68" t="s">
        <v>91</v>
      </c>
      <c r="B11" s="69" t="s">
        <v>92</v>
      </c>
      <c r="C11" s="70"/>
      <c r="D11" s="70">
        <v>1433.1</v>
      </c>
      <c r="E11" s="70">
        <v>2000</v>
      </c>
      <c r="F11" s="70">
        <v>2000</v>
      </c>
      <c r="G11" s="70">
        <v>2000</v>
      </c>
    </row>
    <row r="12" spans="1:8" s="71" customFormat="1" ht="57.6" x14ac:dyDescent="0.3">
      <c r="A12" s="68" t="s">
        <v>95</v>
      </c>
      <c r="B12" s="69" t="s">
        <v>96</v>
      </c>
      <c r="C12" s="70">
        <v>2336</v>
      </c>
      <c r="D12" s="70">
        <v>53865.85</v>
      </c>
      <c r="E12" s="70"/>
      <c r="F12" s="70"/>
      <c r="G12" s="70"/>
    </row>
    <row r="13" spans="1:8" s="71" customFormat="1" x14ac:dyDescent="0.3">
      <c r="A13" s="68" t="s">
        <v>136</v>
      </c>
      <c r="B13" s="69" t="s">
        <v>137</v>
      </c>
      <c r="C13" s="70">
        <v>1292280.23</v>
      </c>
      <c r="D13" s="70">
        <v>1583466.26</v>
      </c>
      <c r="E13" s="70">
        <v>1444900</v>
      </c>
      <c r="F13" s="70">
        <v>1366900</v>
      </c>
      <c r="G13" s="70">
        <v>1366900</v>
      </c>
    </row>
    <row r="14" spans="1:8" s="71" customFormat="1" ht="28.8" x14ac:dyDescent="0.3">
      <c r="A14" s="68" t="s">
        <v>114</v>
      </c>
      <c r="B14" s="69" t="s">
        <v>115</v>
      </c>
      <c r="C14" s="70">
        <v>3000.9</v>
      </c>
      <c r="D14" s="70"/>
      <c r="E14" s="70">
        <v>500</v>
      </c>
      <c r="F14" s="70">
        <v>500</v>
      </c>
      <c r="G14" s="70">
        <v>500</v>
      </c>
    </row>
    <row r="15" spans="1:8" s="71" customFormat="1" x14ac:dyDescent="0.3">
      <c r="A15" s="68" t="s">
        <v>116</v>
      </c>
      <c r="B15" s="69" t="s">
        <v>117</v>
      </c>
      <c r="C15" s="70">
        <v>3000.9</v>
      </c>
      <c r="D15" s="70"/>
      <c r="E15" s="70">
        <v>500</v>
      </c>
      <c r="F15" s="70">
        <v>500</v>
      </c>
      <c r="G15" s="70">
        <v>500</v>
      </c>
    </row>
    <row r="16" spans="1:8" s="71" customFormat="1" x14ac:dyDescent="0.3">
      <c r="A16" s="68" t="s">
        <v>70</v>
      </c>
      <c r="B16" s="69" t="s">
        <v>71</v>
      </c>
      <c r="C16" s="70">
        <v>3000.9</v>
      </c>
      <c r="D16" s="70"/>
      <c r="E16" s="70">
        <v>500</v>
      </c>
      <c r="F16" s="70">
        <v>500</v>
      </c>
      <c r="G16" s="70">
        <v>500</v>
      </c>
    </row>
    <row r="17" spans="1:7" s="71" customFormat="1" x14ac:dyDescent="0.3">
      <c r="A17" s="68" t="s">
        <v>72</v>
      </c>
      <c r="B17" s="69" t="s">
        <v>44</v>
      </c>
      <c r="C17" s="70">
        <v>3000.9</v>
      </c>
      <c r="D17" s="70"/>
      <c r="E17" s="70">
        <v>500</v>
      </c>
      <c r="F17" s="70">
        <v>500</v>
      </c>
      <c r="G17" s="70">
        <v>500</v>
      </c>
    </row>
    <row r="18" spans="1:7" s="71" customFormat="1" x14ac:dyDescent="0.3">
      <c r="A18" s="68" t="s">
        <v>52</v>
      </c>
      <c r="B18" s="69" t="s">
        <v>7</v>
      </c>
      <c r="C18" s="70">
        <v>3000.9</v>
      </c>
      <c r="D18" s="70"/>
      <c r="E18" s="70">
        <v>500</v>
      </c>
      <c r="F18" s="70">
        <v>500</v>
      </c>
      <c r="G18" s="70">
        <v>500</v>
      </c>
    </row>
    <row r="19" spans="1:7" s="71" customFormat="1" x14ac:dyDescent="0.3">
      <c r="A19" s="68" t="s">
        <v>65</v>
      </c>
      <c r="B19" s="69" t="s">
        <v>15</v>
      </c>
      <c r="C19" s="70">
        <v>3000.9</v>
      </c>
      <c r="D19" s="70"/>
      <c r="E19" s="70">
        <v>500</v>
      </c>
      <c r="F19" s="70">
        <v>500</v>
      </c>
      <c r="G19" s="70">
        <v>500</v>
      </c>
    </row>
    <row r="20" spans="1:7" s="71" customFormat="1" ht="28.8" x14ac:dyDescent="0.3">
      <c r="A20" s="68" t="s">
        <v>119</v>
      </c>
      <c r="B20" s="69" t="s">
        <v>120</v>
      </c>
      <c r="C20" s="70">
        <v>1300</v>
      </c>
      <c r="D20" s="70">
        <v>13378.8</v>
      </c>
      <c r="E20" s="70">
        <v>13400</v>
      </c>
      <c r="F20" s="70">
        <v>13400</v>
      </c>
      <c r="G20" s="70">
        <v>13400</v>
      </c>
    </row>
    <row r="21" spans="1:7" s="71" customFormat="1" x14ac:dyDescent="0.3">
      <c r="A21" s="68" t="s">
        <v>121</v>
      </c>
      <c r="B21" s="69" t="s">
        <v>122</v>
      </c>
      <c r="C21" s="70">
        <v>1300</v>
      </c>
      <c r="D21" s="70">
        <v>1300</v>
      </c>
      <c r="E21" s="70">
        <v>3400</v>
      </c>
      <c r="F21" s="70">
        <v>3400</v>
      </c>
      <c r="G21" s="70">
        <v>3400</v>
      </c>
    </row>
    <row r="22" spans="1:7" s="71" customFormat="1" x14ac:dyDescent="0.3">
      <c r="A22" s="68" t="s">
        <v>70</v>
      </c>
      <c r="B22" s="69" t="s">
        <v>71</v>
      </c>
      <c r="C22" s="70">
        <v>1300</v>
      </c>
      <c r="D22" s="70">
        <v>1300</v>
      </c>
      <c r="E22" s="70">
        <v>3400</v>
      </c>
      <c r="F22" s="70">
        <v>3400</v>
      </c>
      <c r="G22" s="70">
        <v>3400</v>
      </c>
    </row>
    <row r="23" spans="1:7" s="71" customFormat="1" x14ac:dyDescent="0.3">
      <c r="A23" s="68" t="s">
        <v>72</v>
      </c>
      <c r="B23" s="69" t="s">
        <v>44</v>
      </c>
      <c r="C23" s="70">
        <v>1300</v>
      </c>
      <c r="D23" s="70">
        <v>1300</v>
      </c>
      <c r="E23" s="70">
        <v>3400</v>
      </c>
      <c r="F23" s="70">
        <v>3400</v>
      </c>
      <c r="G23" s="70">
        <v>3400</v>
      </c>
    </row>
    <row r="24" spans="1:7" s="71" customFormat="1" x14ac:dyDescent="0.3">
      <c r="A24" s="68" t="s">
        <v>52</v>
      </c>
      <c r="B24" s="69" t="s">
        <v>7</v>
      </c>
      <c r="C24" s="70">
        <v>1300</v>
      </c>
      <c r="D24" s="70">
        <v>1300</v>
      </c>
      <c r="E24" s="70">
        <v>3400</v>
      </c>
      <c r="F24" s="70">
        <v>3400</v>
      </c>
      <c r="G24" s="70">
        <v>3400</v>
      </c>
    </row>
    <row r="25" spans="1:7" s="71" customFormat="1" x14ac:dyDescent="0.3">
      <c r="A25" s="68" t="s">
        <v>65</v>
      </c>
      <c r="B25" s="69" t="s">
        <v>15</v>
      </c>
      <c r="C25" s="70">
        <v>1300</v>
      </c>
      <c r="D25" s="70">
        <v>1300</v>
      </c>
      <c r="E25" s="70">
        <v>3400</v>
      </c>
      <c r="F25" s="70">
        <v>3400</v>
      </c>
      <c r="G25" s="70">
        <v>3400</v>
      </c>
    </row>
    <row r="26" spans="1:7" s="71" customFormat="1" ht="28.8" x14ac:dyDescent="0.3">
      <c r="A26" s="68" t="s">
        <v>123</v>
      </c>
      <c r="B26" s="69" t="s">
        <v>124</v>
      </c>
      <c r="C26" s="70"/>
      <c r="D26" s="70">
        <v>12078.8</v>
      </c>
      <c r="E26" s="70">
        <v>10000</v>
      </c>
      <c r="F26" s="70">
        <v>10000</v>
      </c>
      <c r="G26" s="70">
        <v>10000</v>
      </c>
    </row>
    <row r="27" spans="1:7" s="71" customFormat="1" x14ac:dyDescent="0.3">
      <c r="A27" s="68" t="s">
        <v>83</v>
      </c>
      <c r="B27" s="69" t="s">
        <v>84</v>
      </c>
      <c r="C27" s="70"/>
      <c r="D27" s="70">
        <v>12078.8</v>
      </c>
      <c r="E27" s="70">
        <v>10000</v>
      </c>
      <c r="F27" s="70">
        <v>10000</v>
      </c>
      <c r="G27" s="70">
        <v>10000</v>
      </c>
    </row>
    <row r="28" spans="1:7" s="71" customFormat="1" x14ac:dyDescent="0.3">
      <c r="A28" s="68" t="s">
        <v>87</v>
      </c>
      <c r="B28" s="69" t="s">
        <v>88</v>
      </c>
      <c r="C28" s="70"/>
      <c r="D28" s="70"/>
      <c r="E28" s="70">
        <v>10000</v>
      </c>
      <c r="F28" s="70">
        <v>10000</v>
      </c>
      <c r="G28" s="70">
        <v>10000</v>
      </c>
    </row>
    <row r="29" spans="1:7" s="71" customFormat="1" x14ac:dyDescent="0.3">
      <c r="A29" s="68" t="s">
        <v>52</v>
      </c>
      <c r="B29" s="69" t="s">
        <v>7</v>
      </c>
      <c r="C29" s="70"/>
      <c r="D29" s="70"/>
      <c r="E29" s="70">
        <v>10000</v>
      </c>
      <c r="F29" s="70">
        <v>10000</v>
      </c>
      <c r="G29" s="70">
        <v>10000</v>
      </c>
    </row>
    <row r="30" spans="1:7" s="71" customFormat="1" x14ac:dyDescent="0.3">
      <c r="A30" s="68" t="s">
        <v>64</v>
      </c>
      <c r="B30" s="69" t="s">
        <v>8</v>
      </c>
      <c r="C30" s="70"/>
      <c r="D30" s="70"/>
      <c r="E30" s="70">
        <v>5000</v>
      </c>
      <c r="F30" s="70">
        <v>5000</v>
      </c>
      <c r="G30" s="70">
        <v>5000</v>
      </c>
    </row>
    <row r="31" spans="1:7" s="71" customFormat="1" x14ac:dyDescent="0.3">
      <c r="A31" s="68" t="s">
        <v>65</v>
      </c>
      <c r="B31" s="69" t="s">
        <v>15</v>
      </c>
      <c r="C31" s="70"/>
      <c r="D31" s="70"/>
      <c r="E31" s="70">
        <v>5000</v>
      </c>
      <c r="F31" s="70">
        <v>5000</v>
      </c>
      <c r="G31" s="70">
        <v>5000</v>
      </c>
    </row>
    <row r="32" spans="1:7" s="71" customFormat="1" x14ac:dyDescent="0.3">
      <c r="A32" s="68" t="s">
        <v>89</v>
      </c>
      <c r="B32" s="69" t="s">
        <v>90</v>
      </c>
      <c r="C32" s="70"/>
      <c r="D32" s="70">
        <v>9564.7999999999993</v>
      </c>
      <c r="E32" s="70"/>
      <c r="F32" s="70"/>
      <c r="G32" s="70"/>
    </row>
    <row r="33" spans="1:7" s="71" customFormat="1" x14ac:dyDescent="0.3">
      <c r="A33" s="68" t="s">
        <v>52</v>
      </c>
      <c r="B33" s="69" t="s">
        <v>7</v>
      </c>
      <c r="C33" s="70"/>
      <c r="D33" s="70">
        <v>9564.7999999999993</v>
      </c>
      <c r="E33" s="70"/>
      <c r="F33" s="70"/>
      <c r="G33" s="70"/>
    </row>
    <row r="34" spans="1:7" s="71" customFormat="1" x14ac:dyDescent="0.3">
      <c r="A34" s="68" t="s">
        <v>64</v>
      </c>
      <c r="B34" s="69" t="s">
        <v>8</v>
      </c>
      <c r="C34" s="70"/>
      <c r="D34" s="70">
        <v>5000</v>
      </c>
      <c r="E34" s="70"/>
      <c r="F34" s="70"/>
      <c r="G34" s="70"/>
    </row>
    <row r="35" spans="1:7" s="71" customFormat="1" x14ac:dyDescent="0.3">
      <c r="A35" s="68" t="s">
        <v>65</v>
      </c>
      <c r="B35" s="69" t="s">
        <v>15</v>
      </c>
      <c r="C35" s="70"/>
      <c r="D35" s="70">
        <v>4564.8</v>
      </c>
      <c r="E35" s="70"/>
      <c r="F35" s="70"/>
      <c r="G35" s="70"/>
    </row>
    <row r="36" spans="1:7" s="71" customFormat="1" x14ac:dyDescent="0.3">
      <c r="A36" s="68" t="s">
        <v>103</v>
      </c>
      <c r="B36" s="69" t="s">
        <v>104</v>
      </c>
      <c r="C36" s="70"/>
      <c r="D36" s="70">
        <v>2514</v>
      </c>
      <c r="E36" s="70"/>
      <c r="F36" s="70"/>
      <c r="G36" s="70"/>
    </row>
    <row r="37" spans="1:7" s="71" customFormat="1" x14ac:dyDescent="0.3">
      <c r="A37" s="68" t="s">
        <v>52</v>
      </c>
      <c r="B37" s="69" t="s">
        <v>7</v>
      </c>
      <c r="C37" s="70"/>
      <c r="D37" s="70">
        <v>2514</v>
      </c>
      <c r="E37" s="70"/>
      <c r="F37" s="70"/>
      <c r="G37" s="70"/>
    </row>
    <row r="38" spans="1:7" s="71" customFormat="1" x14ac:dyDescent="0.3">
      <c r="A38" s="68" t="s">
        <v>64</v>
      </c>
      <c r="B38" s="69" t="s">
        <v>8</v>
      </c>
      <c r="C38" s="70"/>
      <c r="D38" s="70">
        <v>2514</v>
      </c>
      <c r="E38" s="70"/>
      <c r="F38" s="70"/>
      <c r="G38" s="70"/>
    </row>
    <row r="39" spans="1:7" s="71" customFormat="1" ht="28.8" x14ac:dyDescent="0.3">
      <c r="A39" s="68" t="s">
        <v>138</v>
      </c>
      <c r="B39" s="69" t="s">
        <v>139</v>
      </c>
      <c r="C39" s="70">
        <v>1257903.5900000001</v>
      </c>
      <c r="D39" s="70">
        <v>1471520.56</v>
      </c>
      <c r="E39" s="70">
        <v>1375000</v>
      </c>
      <c r="F39" s="70">
        <v>1329500</v>
      </c>
      <c r="G39" s="70">
        <v>1329500</v>
      </c>
    </row>
    <row r="40" spans="1:7" s="71" customFormat="1" x14ac:dyDescent="0.3">
      <c r="A40" s="68" t="s">
        <v>140</v>
      </c>
      <c r="B40" s="69" t="s">
        <v>118</v>
      </c>
      <c r="C40" s="70">
        <v>1181434.3500000001</v>
      </c>
      <c r="D40" s="70">
        <v>1337682.05</v>
      </c>
      <c r="E40" s="70">
        <v>1280500</v>
      </c>
      <c r="F40" s="70">
        <v>1275000</v>
      </c>
      <c r="G40" s="70">
        <v>1275000</v>
      </c>
    </row>
    <row r="41" spans="1:7" s="71" customFormat="1" x14ac:dyDescent="0.3">
      <c r="A41" s="68" t="s">
        <v>70</v>
      </c>
      <c r="B41" s="69" t="s">
        <v>71</v>
      </c>
      <c r="C41" s="70">
        <v>15660</v>
      </c>
      <c r="D41" s="70"/>
      <c r="E41" s="70"/>
      <c r="F41" s="70"/>
      <c r="G41" s="70"/>
    </row>
    <row r="42" spans="1:7" s="71" customFormat="1" x14ac:dyDescent="0.3">
      <c r="A42" s="68" t="s">
        <v>72</v>
      </c>
      <c r="B42" s="69" t="s">
        <v>44</v>
      </c>
      <c r="C42" s="70">
        <v>15660</v>
      </c>
      <c r="D42" s="70"/>
      <c r="E42" s="70"/>
      <c r="F42" s="70"/>
      <c r="G42" s="70"/>
    </row>
    <row r="43" spans="1:7" s="71" customFormat="1" x14ac:dyDescent="0.3">
      <c r="A43" s="68" t="s">
        <v>52</v>
      </c>
      <c r="B43" s="69" t="s">
        <v>7</v>
      </c>
      <c r="C43" s="70">
        <v>15660</v>
      </c>
      <c r="D43" s="70"/>
      <c r="E43" s="70"/>
      <c r="F43" s="70"/>
      <c r="G43" s="70"/>
    </row>
    <row r="44" spans="1:7" s="71" customFormat="1" x14ac:dyDescent="0.3">
      <c r="A44" s="68" t="s">
        <v>65</v>
      </c>
      <c r="B44" s="69" t="s">
        <v>15</v>
      </c>
      <c r="C44" s="70">
        <v>15660</v>
      </c>
      <c r="D44" s="70"/>
      <c r="E44" s="70"/>
      <c r="F44" s="70"/>
      <c r="G44" s="70"/>
    </row>
    <row r="45" spans="1:7" s="71" customFormat="1" x14ac:dyDescent="0.3">
      <c r="A45" s="68" t="s">
        <v>73</v>
      </c>
      <c r="B45" s="69" t="s">
        <v>74</v>
      </c>
      <c r="C45" s="70">
        <v>7422.53</v>
      </c>
      <c r="D45" s="70">
        <v>8750</v>
      </c>
      <c r="E45" s="70">
        <v>7000</v>
      </c>
      <c r="F45" s="70">
        <v>7000</v>
      </c>
      <c r="G45" s="70">
        <v>7000</v>
      </c>
    </row>
    <row r="46" spans="1:7" s="71" customFormat="1" ht="28.8" x14ac:dyDescent="0.3">
      <c r="A46" s="68" t="s">
        <v>75</v>
      </c>
      <c r="B46" s="69" t="s">
        <v>76</v>
      </c>
      <c r="C46" s="70">
        <v>7422.53</v>
      </c>
      <c r="D46" s="70">
        <v>8750</v>
      </c>
      <c r="E46" s="70">
        <v>7000</v>
      </c>
      <c r="F46" s="70">
        <v>7000</v>
      </c>
      <c r="G46" s="70">
        <v>7000</v>
      </c>
    </row>
    <row r="47" spans="1:7" s="71" customFormat="1" x14ac:dyDescent="0.3">
      <c r="A47" s="68" t="s">
        <v>52</v>
      </c>
      <c r="B47" s="69" t="s">
        <v>7</v>
      </c>
      <c r="C47" s="70">
        <v>7422.53</v>
      </c>
      <c r="D47" s="70">
        <v>8750</v>
      </c>
      <c r="E47" s="70">
        <v>7000</v>
      </c>
      <c r="F47" s="70">
        <v>7000</v>
      </c>
      <c r="G47" s="70">
        <v>7000</v>
      </c>
    </row>
    <row r="48" spans="1:7" s="71" customFormat="1" x14ac:dyDescent="0.3">
      <c r="A48" s="68" t="s">
        <v>65</v>
      </c>
      <c r="B48" s="69" t="s">
        <v>15</v>
      </c>
      <c r="C48" s="70">
        <v>7422.53</v>
      </c>
      <c r="D48" s="70">
        <v>8750</v>
      </c>
      <c r="E48" s="70">
        <v>7000</v>
      </c>
      <c r="F48" s="70">
        <v>7000</v>
      </c>
      <c r="G48" s="70">
        <v>7000</v>
      </c>
    </row>
    <row r="49" spans="1:7" s="71" customFormat="1" ht="28.8" x14ac:dyDescent="0.3">
      <c r="A49" s="68" t="s">
        <v>99</v>
      </c>
      <c r="B49" s="69" t="s">
        <v>100</v>
      </c>
      <c r="C49" s="70"/>
      <c r="D49" s="70"/>
      <c r="E49" s="70"/>
      <c r="F49" s="70"/>
      <c r="G49" s="70"/>
    </row>
    <row r="50" spans="1:7" s="71" customFormat="1" ht="28.8" x14ac:dyDescent="0.3">
      <c r="A50" s="68" t="s">
        <v>53</v>
      </c>
      <c r="B50" s="69" t="s">
        <v>9</v>
      </c>
      <c r="C50" s="70"/>
      <c r="D50" s="70"/>
      <c r="E50" s="70"/>
      <c r="F50" s="70"/>
      <c r="G50" s="70"/>
    </row>
    <row r="51" spans="1:7" s="71" customFormat="1" ht="28.8" x14ac:dyDescent="0.3">
      <c r="A51" s="68" t="s">
        <v>145</v>
      </c>
      <c r="B51" s="69" t="s">
        <v>146</v>
      </c>
      <c r="C51" s="70"/>
      <c r="D51" s="70"/>
      <c r="E51" s="70"/>
      <c r="F51" s="70"/>
      <c r="G51" s="70"/>
    </row>
    <row r="52" spans="1:7" s="71" customFormat="1" ht="28.8" x14ac:dyDescent="0.3">
      <c r="A52" s="68" t="s">
        <v>77</v>
      </c>
      <c r="B52" s="69" t="s">
        <v>78</v>
      </c>
      <c r="C52" s="70">
        <v>314592.77</v>
      </c>
      <c r="D52" s="70">
        <v>313000</v>
      </c>
      <c r="E52" s="70">
        <v>323500</v>
      </c>
      <c r="F52" s="70">
        <v>318000</v>
      </c>
      <c r="G52" s="70">
        <v>318000</v>
      </c>
    </row>
    <row r="53" spans="1:7" s="71" customFormat="1" ht="28.8" x14ac:dyDescent="0.3">
      <c r="A53" s="68" t="s">
        <v>79</v>
      </c>
      <c r="B53" s="69" t="s">
        <v>80</v>
      </c>
      <c r="C53" s="70">
        <v>158609.38</v>
      </c>
      <c r="D53" s="70">
        <v>150000</v>
      </c>
      <c r="E53" s="70">
        <v>155000</v>
      </c>
      <c r="F53" s="70">
        <v>155000</v>
      </c>
      <c r="G53" s="70">
        <v>155000</v>
      </c>
    </row>
    <row r="54" spans="1:7" s="71" customFormat="1" x14ac:dyDescent="0.3">
      <c r="A54" s="68" t="s">
        <v>52</v>
      </c>
      <c r="B54" s="69" t="s">
        <v>7</v>
      </c>
      <c r="C54" s="70">
        <v>158609.38</v>
      </c>
      <c r="D54" s="70">
        <v>150000</v>
      </c>
      <c r="E54" s="70">
        <v>155000</v>
      </c>
      <c r="F54" s="70">
        <v>155000</v>
      </c>
      <c r="G54" s="70">
        <v>155000</v>
      </c>
    </row>
    <row r="55" spans="1:7" s="71" customFormat="1" x14ac:dyDescent="0.3">
      <c r="A55" s="68" t="s">
        <v>65</v>
      </c>
      <c r="B55" s="69" t="s">
        <v>15</v>
      </c>
      <c r="C55" s="70">
        <v>158609.38</v>
      </c>
      <c r="D55" s="70">
        <v>150000</v>
      </c>
      <c r="E55" s="70">
        <v>155000</v>
      </c>
      <c r="F55" s="70">
        <v>155000</v>
      </c>
      <c r="G55" s="70">
        <v>155000</v>
      </c>
    </row>
    <row r="56" spans="1:7" s="71" customFormat="1" ht="28.8" x14ac:dyDescent="0.3">
      <c r="A56" s="68" t="s">
        <v>81</v>
      </c>
      <c r="B56" s="69" t="s">
        <v>82</v>
      </c>
      <c r="C56" s="70">
        <v>151940.53</v>
      </c>
      <c r="D56" s="70">
        <v>163000</v>
      </c>
      <c r="E56" s="70">
        <v>163000</v>
      </c>
      <c r="F56" s="70">
        <v>163000</v>
      </c>
      <c r="G56" s="70">
        <v>163000</v>
      </c>
    </row>
    <row r="57" spans="1:7" s="71" customFormat="1" x14ac:dyDescent="0.3">
      <c r="A57" s="68" t="s">
        <v>52</v>
      </c>
      <c r="B57" s="69" t="s">
        <v>7</v>
      </c>
      <c r="C57" s="70">
        <v>151940.53</v>
      </c>
      <c r="D57" s="70">
        <v>163000</v>
      </c>
      <c r="E57" s="70">
        <v>163000</v>
      </c>
      <c r="F57" s="70">
        <v>163000</v>
      </c>
      <c r="G57" s="70">
        <v>163000</v>
      </c>
    </row>
    <row r="58" spans="1:7" s="71" customFormat="1" x14ac:dyDescent="0.3">
      <c r="A58" s="68" t="s">
        <v>65</v>
      </c>
      <c r="B58" s="69" t="s">
        <v>15</v>
      </c>
      <c r="C58" s="70">
        <v>150440.53</v>
      </c>
      <c r="D58" s="70">
        <v>161795</v>
      </c>
      <c r="E58" s="70">
        <v>161500</v>
      </c>
      <c r="F58" s="70">
        <v>161500</v>
      </c>
      <c r="G58" s="70">
        <v>161500</v>
      </c>
    </row>
    <row r="59" spans="1:7" s="71" customFormat="1" x14ac:dyDescent="0.3">
      <c r="A59" s="68" t="s">
        <v>66</v>
      </c>
      <c r="B59" s="69" t="s">
        <v>67</v>
      </c>
      <c r="C59" s="70">
        <v>1500</v>
      </c>
      <c r="D59" s="70">
        <v>1205</v>
      </c>
      <c r="E59" s="70">
        <v>1500</v>
      </c>
      <c r="F59" s="70">
        <v>1500</v>
      </c>
      <c r="G59" s="70">
        <v>1500</v>
      </c>
    </row>
    <row r="60" spans="1:7" s="71" customFormat="1" ht="28.8" x14ac:dyDescent="0.3">
      <c r="A60" s="68" t="s">
        <v>101</v>
      </c>
      <c r="B60" s="69" t="s">
        <v>102</v>
      </c>
      <c r="C60" s="70">
        <v>4042.86</v>
      </c>
      <c r="D60" s="70"/>
      <c r="E60" s="70">
        <v>5500</v>
      </c>
      <c r="F60" s="70"/>
      <c r="G60" s="70"/>
    </row>
    <row r="61" spans="1:7" s="71" customFormat="1" x14ac:dyDescent="0.3">
      <c r="A61" s="68" t="s">
        <v>52</v>
      </c>
      <c r="B61" s="69" t="s">
        <v>7</v>
      </c>
      <c r="C61" s="70">
        <v>4042.86</v>
      </c>
      <c r="D61" s="70"/>
      <c r="E61" s="70">
        <v>5500</v>
      </c>
      <c r="F61" s="70"/>
      <c r="G61" s="70"/>
    </row>
    <row r="62" spans="1:7" s="71" customFormat="1" x14ac:dyDescent="0.3">
      <c r="A62" s="68" t="s">
        <v>65</v>
      </c>
      <c r="B62" s="69" t="s">
        <v>15</v>
      </c>
      <c r="C62" s="70">
        <v>4042.86</v>
      </c>
      <c r="D62" s="70"/>
      <c r="E62" s="70">
        <v>5500</v>
      </c>
      <c r="F62" s="70"/>
      <c r="G62" s="70"/>
    </row>
    <row r="63" spans="1:7" s="71" customFormat="1" x14ac:dyDescent="0.3">
      <c r="A63" s="68" t="s">
        <v>83</v>
      </c>
      <c r="B63" s="69" t="s">
        <v>84</v>
      </c>
      <c r="C63" s="70">
        <v>841423.05</v>
      </c>
      <c r="D63" s="70">
        <v>1000000</v>
      </c>
      <c r="E63" s="70">
        <v>948000</v>
      </c>
      <c r="F63" s="70">
        <v>948000</v>
      </c>
      <c r="G63" s="70">
        <v>948000</v>
      </c>
    </row>
    <row r="64" spans="1:7" s="71" customFormat="1" x14ac:dyDescent="0.3">
      <c r="A64" s="68" t="s">
        <v>85</v>
      </c>
      <c r="B64" s="69" t="s">
        <v>86</v>
      </c>
      <c r="C64" s="70"/>
      <c r="D64" s="70"/>
      <c r="E64" s="70">
        <v>948000</v>
      </c>
      <c r="F64" s="70">
        <v>948000</v>
      </c>
      <c r="G64" s="70">
        <v>948000</v>
      </c>
    </row>
    <row r="65" spans="1:7" s="71" customFormat="1" x14ac:dyDescent="0.3">
      <c r="A65" s="68" t="s">
        <v>52</v>
      </c>
      <c r="B65" s="69" t="s">
        <v>7</v>
      </c>
      <c r="C65" s="70"/>
      <c r="D65" s="70"/>
      <c r="E65" s="70">
        <v>948000</v>
      </c>
      <c r="F65" s="70">
        <v>948000</v>
      </c>
      <c r="G65" s="70">
        <v>948000</v>
      </c>
    </row>
    <row r="66" spans="1:7" s="71" customFormat="1" x14ac:dyDescent="0.3">
      <c r="A66" s="68" t="s">
        <v>64</v>
      </c>
      <c r="B66" s="69" t="s">
        <v>8</v>
      </c>
      <c r="C66" s="70"/>
      <c r="D66" s="70"/>
      <c r="E66" s="70">
        <v>935000</v>
      </c>
      <c r="F66" s="70">
        <v>935000</v>
      </c>
      <c r="G66" s="70">
        <v>935000</v>
      </c>
    </row>
    <row r="67" spans="1:7" s="71" customFormat="1" x14ac:dyDescent="0.3">
      <c r="A67" s="68" t="s">
        <v>65</v>
      </c>
      <c r="B67" s="69" t="s">
        <v>15</v>
      </c>
      <c r="C67" s="70"/>
      <c r="D67" s="70"/>
      <c r="E67" s="70">
        <v>13000</v>
      </c>
      <c r="F67" s="70">
        <v>13000</v>
      </c>
      <c r="G67" s="70">
        <v>13000</v>
      </c>
    </row>
    <row r="68" spans="1:7" s="71" customFormat="1" x14ac:dyDescent="0.3">
      <c r="A68" s="68" t="s">
        <v>89</v>
      </c>
      <c r="B68" s="69" t="s">
        <v>90</v>
      </c>
      <c r="C68" s="70">
        <v>841423.05</v>
      </c>
      <c r="D68" s="70">
        <v>1000000</v>
      </c>
      <c r="E68" s="70"/>
      <c r="F68" s="70"/>
      <c r="G68" s="70"/>
    </row>
    <row r="69" spans="1:7" s="71" customFormat="1" x14ac:dyDescent="0.3">
      <c r="A69" s="68" t="s">
        <v>52</v>
      </c>
      <c r="B69" s="69" t="s">
        <v>7</v>
      </c>
      <c r="C69" s="70">
        <v>841423.05</v>
      </c>
      <c r="D69" s="70">
        <v>1000000</v>
      </c>
      <c r="E69" s="70"/>
      <c r="F69" s="70"/>
      <c r="G69" s="70"/>
    </row>
    <row r="70" spans="1:7" s="71" customFormat="1" x14ac:dyDescent="0.3">
      <c r="A70" s="68" t="s">
        <v>64</v>
      </c>
      <c r="B70" s="69" t="s">
        <v>8</v>
      </c>
      <c r="C70" s="70">
        <v>836856.23</v>
      </c>
      <c r="D70" s="70">
        <v>995000</v>
      </c>
      <c r="E70" s="70"/>
      <c r="F70" s="70"/>
      <c r="G70" s="70"/>
    </row>
    <row r="71" spans="1:7" s="71" customFormat="1" x14ac:dyDescent="0.3">
      <c r="A71" s="68" t="s">
        <v>65</v>
      </c>
      <c r="B71" s="69" t="s">
        <v>15</v>
      </c>
      <c r="C71" s="70">
        <v>4566.82</v>
      </c>
      <c r="D71" s="70">
        <v>5000</v>
      </c>
      <c r="E71" s="70"/>
      <c r="F71" s="70"/>
      <c r="G71" s="70"/>
    </row>
    <row r="72" spans="1:7" s="71" customFormat="1" x14ac:dyDescent="0.3">
      <c r="A72" s="68" t="s">
        <v>91</v>
      </c>
      <c r="B72" s="69" t="s">
        <v>92</v>
      </c>
      <c r="C72" s="70"/>
      <c r="D72" s="70">
        <v>1433.1</v>
      </c>
      <c r="E72" s="70">
        <v>2000</v>
      </c>
      <c r="F72" s="70">
        <v>2000</v>
      </c>
      <c r="G72" s="70">
        <v>2000</v>
      </c>
    </row>
    <row r="73" spans="1:7" s="71" customFormat="1" x14ac:dyDescent="0.3">
      <c r="A73" s="68" t="s">
        <v>93</v>
      </c>
      <c r="B73" s="69" t="s">
        <v>94</v>
      </c>
      <c r="C73" s="70"/>
      <c r="D73" s="70">
        <v>1433.1</v>
      </c>
      <c r="E73" s="70">
        <v>2000</v>
      </c>
      <c r="F73" s="70">
        <v>2000</v>
      </c>
      <c r="G73" s="70">
        <v>2000</v>
      </c>
    </row>
    <row r="74" spans="1:7" s="71" customFormat="1" x14ac:dyDescent="0.3">
      <c r="A74" s="68" t="s">
        <v>52</v>
      </c>
      <c r="B74" s="69" t="s">
        <v>7</v>
      </c>
      <c r="C74" s="70"/>
      <c r="D74" s="70"/>
      <c r="E74" s="70">
        <v>500</v>
      </c>
      <c r="F74" s="70">
        <v>500</v>
      </c>
      <c r="G74" s="70">
        <v>500</v>
      </c>
    </row>
    <row r="75" spans="1:7" s="71" customFormat="1" x14ac:dyDescent="0.3">
      <c r="A75" s="68" t="s">
        <v>65</v>
      </c>
      <c r="B75" s="69" t="s">
        <v>15</v>
      </c>
      <c r="C75" s="70"/>
      <c r="D75" s="70"/>
      <c r="E75" s="70">
        <v>500</v>
      </c>
      <c r="F75" s="70">
        <v>500</v>
      </c>
      <c r="G75" s="70">
        <v>500</v>
      </c>
    </row>
    <row r="76" spans="1:7" s="71" customFormat="1" ht="28.8" x14ac:dyDescent="0.3">
      <c r="A76" s="68" t="s">
        <v>53</v>
      </c>
      <c r="B76" s="69" t="s">
        <v>9</v>
      </c>
      <c r="C76" s="70"/>
      <c r="D76" s="70">
        <v>1433.1</v>
      </c>
      <c r="E76" s="70">
        <v>1500</v>
      </c>
      <c r="F76" s="70">
        <v>1500</v>
      </c>
      <c r="G76" s="70">
        <v>1500</v>
      </c>
    </row>
    <row r="77" spans="1:7" s="71" customFormat="1" ht="28.8" x14ac:dyDescent="0.3">
      <c r="A77" s="68" t="s">
        <v>68</v>
      </c>
      <c r="B77" s="69" t="s">
        <v>69</v>
      </c>
      <c r="C77" s="70"/>
      <c r="D77" s="70">
        <v>1433.1</v>
      </c>
      <c r="E77" s="70">
        <v>1500</v>
      </c>
      <c r="F77" s="70">
        <v>1500</v>
      </c>
      <c r="G77" s="70">
        <v>1500</v>
      </c>
    </row>
    <row r="78" spans="1:7" s="71" customFormat="1" ht="57.6" x14ac:dyDescent="0.3">
      <c r="A78" s="68" t="s">
        <v>95</v>
      </c>
      <c r="B78" s="69" t="s">
        <v>96</v>
      </c>
      <c r="C78" s="70">
        <v>2336</v>
      </c>
      <c r="D78" s="70">
        <v>14498.95</v>
      </c>
      <c r="E78" s="70"/>
      <c r="F78" s="70"/>
      <c r="G78" s="70"/>
    </row>
    <row r="79" spans="1:7" s="71" customFormat="1" ht="57.6" x14ac:dyDescent="0.3">
      <c r="A79" s="68" t="s">
        <v>97</v>
      </c>
      <c r="B79" s="69" t="s">
        <v>98</v>
      </c>
      <c r="C79" s="70">
        <v>2336</v>
      </c>
      <c r="D79" s="70"/>
      <c r="E79" s="70"/>
      <c r="F79" s="70"/>
      <c r="G79" s="70"/>
    </row>
    <row r="80" spans="1:7" s="71" customFormat="1" x14ac:dyDescent="0.3">
      <c r="A80" s="68" t="s">
        <v>52</v>
      </c>
      <c r="B80" s="69" t="s">
        <v>7</v>
      </c>
      <c r="C80" s="70">
        <v>2336</v>
      </c>
      <c r="D80" s="70"/>
      <c r="E80" s="70"/>
      <c r="F80" s="70"/>
      <c r="G80" s="70"/>
    </row>
    <row r="81" spans="1:7" s="71" customFormat="1" x14ac:dyDescent="0.3">
      <c r="A81" s="68" t="s">
        <v>65</v>
      </c>
      <c r="B81" s="69" t="s">
        <v>15</v>
      </c>
      <c r="C81" s="70">
        <v>2336</v>
      </c>
      <c r="D81" s="70"/>
      <c r="E81" s="70"/>
      <c r="F81" s="70"/>
      <c r="G81" s="70"/>
    </row>
    <row r="82" spans="1:7" s="71" customFormat="1" ht="57.6" x14ac:dyDescent="0.3">
      <c r="A82" s="68" t="s">
        <v>105</v>
      </c>
      <c r="B82" s="69" t="s">
        <v>106</v>
      </c>
      <c r="C82" s="70"/>
      <c r="D82" s="70">
        <v>14498.95</v>
      </c>
      <c r="E82" s="70"/>
      <c r="F82" s="70"/>
      <c r="G82" s="70"/>
    </row>
    <row r="83" spans="1:7" s="71" customFormat="1" x14ac:dyDescent="0.3">
      <c r="A83" s="68" t="s">
        <v>52</v>
      </c>
      <c r="B83" s="69" t="s">
        <v>7</v>
      </c>
      <c r="C83" s="70"/>
      <c r="D83" s="70">
        <v>14498.95</v>
      </c>
      <c r="E83" s="70"/>
      <c r="F83" s="70"/>
      <c r="G83" s="70"/>
    </row>
    <row r="84" spans="1:7" s="71" customFormat="1" x14ac:dyDescent="0.3">
      <c r="A84" s="68" t="s">
        <v>65</v>
      </c>
      <c r="B84" s="69" t="s">
        <v>15</v>
      </c>
      <c r="C84" s="70"/>
      <c r="D84" s="70">
        <v>14498.95</v>
      </c>
      <c r="E84" s="70"/>
      <c r="F84" s="70"/>
      <c r="G84" s="70"/>
    </row>
    <row r="85" spans="1:7" s="71" customFormat="1" ht="28.8" x14ac:dyDescent="0.3">
      <c r="A85" s="68" t="s">
        <v>53</v>
      </c>
      <c r="B85" s="69" t="s">
        <v>9</v>
      </c>
      <c r="C85" s="70"/>
      <c r="D85" s="70"/>
      <c r="E85" s="70"/>
      <c r="F85" s="70"/>
      <c r="G85" s="70"/>
    </row>
    <row r="86" spans="1:7" s="71" customFormat="1" ht="28.8" x14ac:dyDescent="0.3">
      <c r="A86" s="68" t="s">
        <v>145</v>
      </c>
      <c r="B86" s="69" t="s">
        <v>146</v>
      </c>
      <c r="C86" s="70"/>
      <c r="D86" s="70"/>
      <c r="E86" s="70"/>
      <c r="F86" s="70"/>
      <c r="G86" s="70"/>
    </row>
    <row r="87" spans="1:7" s="71" customFormat="1" ht="28.8" x14ac:dyDescent="0.3">
      <c r="A87" s="68" t="s">
        <v>141</v>
      </c>
      <c r="B87" s="69" t="s">
        <v>142</v>
      </c>
      <c r="C87" s="70">
        <v>76469.240000000005</v>
      </c>
      <c r="D87" s="70">
        <v>133838.51</v>
      </c>
      <c r="E87" s="70">
        <v>94500</v>
      </c>
      <c r="F87" s="70">
        <v>54500</v>
      </c>
      <c r="G87" s="70">
        <v>54500</v>
      </c>
    </row>
    <row r="88" spans="1:7" s="71" customFormat="1" x14ac:dyDescent="0.3">
      <c r="A88" s="68" t="s">
        <v>73</v>
      </c>
      <c r="B88" s="69" t="s">
        <v>74</v>
      </c>
      <c r="C88" s="70">
        <v>76469.240000000005</v>
      </c>
      <c r="D88" s="70">
        <v>133838.51</v>
      </c>
      <c r="E88" s="70">
        <v>94500</v>
      </c>
      <c r="F88" s="70">
        <v>54500</v>
      </c>
      <c r="G88" s="70">
        <v>54500</v>
      </c>
    </row>
    <row r="89" spans="1:7" s="71" customFormat="1" ht="28.8" x14ac:dyDescent="0.3">
      <c r="A89" s="68" t="s">
        <v>75</v>
      </c>
      <c r="B89" s="69" t="s">
        <v>76</v>
      </c>
      <c r="C89" s="70">
        <v>20262.939999999999</v>
      </c>
      <c r="D89" s="70">
        <v>55051.05</v>
      </c>
      <c r="E89" s="70">
        <v>54500</v>
      </c>
      <c r="F89" s="70">
        <v>54500</v>
      </c>
      <c r="G89" s="70">
        <v>54500</v>
      </c>
    </row>
    <row r="90" spans="1:7" s="71" customFormat="1" x14ac:dyDescent="0.3">
      <c r="A90" s="68" t="s">
        <v>52</v>
      </c>
      <c r="B90" s="69" t="s">
        <v>7</v>
      </c>
      <c r="C90" s="70">
        <v>20262.939999999999</v>
      </c>
      <c r="D90" s="70">
        <v>55051.05</v>
      </c>
      <c r="E90" s="70">
        <v>54500</v>
      </c>
      <c r="F90" s="70">
        <v>54500</v>
      </c>
      <c r="G90" s="70">
        <v>54500</v>
      </c>
    </row>
    <row r="91" spans="1:7" s="71" customFormat="1" x14ac:dyDescent="0.3">
      <c r="A91" s="68" t="s">
        <v>64</v>
      </c>
      <c r="B91" s="69" t="s">
        <v>8</v>
      </c>
      <c r="C91" s="70">
        <v>2208.19</v>
      </c>
      <c r="D91" s="70">
        <v>10550</v>
      </c>
      <c r="E91" s="70">
        <v>20650</v>
      </c>
      <c r="F91" s="70">
        <v>20650</v>
      </c>
      <c r="G91" s="70">
        <v>20650</v>
      </c>
    </row>
    <row r="92" spans="1:7" s="71" customFormat="1" x14ac:dyDescent="0.3">
      <c r="A92" s="68" t="s">
        <v>65</v>
      </c>
      <c r="B92" s="69" t="s">
        <v>15</v>
      </c>
      <c r="C92" s="70">
        <v>17339.349999999999</v>
      </c>
      <c r="D92" s="70">
        <v>43486.05</v>
      </c>
      <c r="E92" s="70">
        <v>32985</v>
      </c>
      <c r="F92" s="70">
        <v>32985</v>
      </c>
      <c r="G92" s="70">
        <v>32985</v>
      </c>
    </row>
    <row r="93" spans="1:7" s="71" customFormat="1" x14ac:dyDescent="0.3">
      <c r="A93" s="68" t="s">
        <v>66</v>
      </c>
      <c r="B93" s="69" t="s">
        <v>67</v>
      </c>
      <c r="C93" s="70">
        <v>715.4</v>
      </c>
      <c r="D93" s="70">
        <v>1015</v>
      </c>
      <c r="E93" s="70">
        <v>865</v>
      </c>
      <c r="F93" s="70">
        <v>865</v>
      </c>
      <c r="G93" s="70">
        <v>865</v>
      </c>
    </row>
    <row r="94" spans="1:7" s="71" customFormat="1" ht="28.8" x14ac:dyDescent="0.3">
      <c r="A94" s="68" t="s">
        <v>99</v>
      </c>
      <c r="B94" s="69" t="s">
        <v>100</v>
      </c>
      <c r="C94" s="70">
        <v>56206.3</v>
      </c>
      <c r="D94" s="70">
        <v>78787.460000000006</v>
      </c>
      <c r="E94" s="70">
        <v>40000</v>
      </c>
      <c r="F94" s="70"/>
      <c r="G94" s="70"/>
    </row>
    <row r="95" spans="1:7" s="71" customFormat="1" x14ac:dyDescent="0.3">
      <c r="A95" s="68" t="s">
        <v>52</v>
      </c>
      <c r="B95" s="69" t="s">
        <v>7</v>
      </c>
      <c r="C95" s="70">
        <v>56206.3</v>
      </c>
      <c r="D95" s="70">
        <v>78787.460000000006</v>
      </c>
      <c r="E95" s="70">
        <v>40000</v>
      </c>
      <c r="F95" s="70"/>
      <c r="G95" s="70"/>
    </row>
    <row r="96" spans="1:7" s="71" customFormat="1" x14ac:dyDescent="0.3">
      <c r="A96" s="68" t="s">
        <v>64</v>
      </c>
      <c r="B96" s="69" t="s">
        <v>8</v>
      </c>
      <c r="C96" s="70">
        <v>12277.54</v>
      </c>
      <c r="D96" s="70">
        <v>4787.5</v>
      </c>
      <c r="E96" s="70">
        <v>14000</v>
      </c>
      <c r="F96" s="70"/>
      <c r="G96" s="70"/>
    </row>
    <row r="97" spans="1:7" s="71" customFormat="1" x14ac:dyDescent="0.3">
      <c r="A97" s="68" t="s">
        <v>65</v>
      </c>
      <c r="B97" s="69" t="s">
        <v>15</v>
      </c>
      <c r="C97" s="70">
        <v>43928.76</v>
      </c>
      <c r="D97" s="70">
        <v>73999.960000000006</v>
      </c>
      <c r="E97" s="70">
        <v>26000</v>
      </c>
      <c r="F97" s="70"/>
      <c r="G97" s="70"/>
    </row>
    <row r="98" spans="1:7" s="71" customFormat="1" ht="28.8" x14ac:dyDescent="0.3">
      <c r="A98" s="68" t="s">
        <v>125</v>
      </c>
      <c r="B98" s="69" t="s">
        <v>126</v>
      </c>
      <c r="C98" s="70">
        <v>30075.74</v>
      </c>
      <c r="D98" s="70">
        <v>98566.9</v>
      </c>
      <c r="E98" s="70">
        <v>56000</v>
      </c>
      <c r="F98" s="70">
        <v>23500</v>
      </c>
      <c r="G98" s="70">
        <v>23500</v>
      </c>
    </row>
    <row r="99" spans="1:7" s="71" customFormat="1" x14ac:dyDescent="0.3">
      <c r="A99" s="68" t="s">
        <v>143</v>
      </c>
      <c r="B99" s="69" t="s">
        <v>144</v>
      </c>
      <c r="C99" s="70">
        <v>30075.74</v>
      </c>
      <c r="D99" s="70">
        <v>98566.9</v>
      </c>
      <c r="E99" s="70">
        <v>56000</v>
      </c>
      <c r="F99" s="70">
        <v>23500</v>
      </c>
      <c r="G99" s="70">
        <v>23500</v>
      </c>
    </row>
    <row r="100" spans="1:7" s="71" customFormat="1" x14ac:dyDescent="0.3">
      <c r="A100" s="68" t="s">
        <v>73</v>
      </c>
      <c r="B100" s="69" t="s">
        <v>74</v>
      </c>
      <c r="C100" s="70">
        <v>19355.16</v>
      </c>
      <c r="D100" s="70">
        <v>59200</v>
      </c>
      <c r="E100" s="70">
        <v>48500</v>
      </c>
      <c r="F100" s="70">
        <v>18500</v>
      </c>
      <c r="G100" s="70">
        <v>18500</v>
      </c>
    </row>
    <row r="101" spans="1:7" s="71" customFormat="1" ht="28.8" x14ac:dyDescent="0.3">
      <c r="A101" s="68" t="s">
        <v>75</v>
      </c>
      <c r="B101" s="69" t="s">
        <v>76</v>
      </c>
      <c r="C101" s="70">
        <v>4355.16</v>
      </c>
      <c r="D101" s="70">
        <v>59200</v>
      </c>
      <c r="E101" s="70">
        <v>18500</v>
      </c>
      <c r="F101" s="70">
        <v>18500</v>
      </c>
      <c r="G101" s="70">
        <v>18500</v>
      </c>
    </row>
    <row r="102" spans="1:7" s="71" customFormat="1" ht="28.8" x14ac:dyDescent="0.3">
      <c r="A102" s="68" t="s">
        <v>53</v>
      </c>
      <c r="B102" s="69" t="s">
        <v>9</v>
      </c>
      <c r="C102" s="70">
        <v>4355.16</v>
      </c>
      <c r="D102" s="70">
        <v>59200</v>
      </c>
      <c r="E102" s="70">
        <v>18500</v>
      </c>
      <c r="F102" s="70">
        <v>18500</v>
      </c>
      <c r="G102" s="70">
        <v>18500</v>
      </c>
    </row>
    <row r="103" spans="1:7" s="71" customFormat="1" ht="28.8" x14ac:dyDescent="0.3">
      <c r="A103" s="68" t="s">
        <v>68</v>
      </c>
      <c r="B103" s="69" t="s">
        <v>69</v>
      </c>
      <c r="C103" s="70">
        <v>4355.16</v>
      </c>
      <c r="D103" s="70">
        <v>59200</v>
      </c>
      <c r="E103" s="70">
        <v>18500</v>
      </c>
      <c r="F103" s="70">
        <v>18500</v>
      </c>
      <c r="G103" s="70">
        <v>18500</v>
      </c>
    </row>
    <row r="104" spans="1:7" s="71" customFormat="1" ht="28.8" x14ac:dyDescent="0.3">
      <c r="A104" s="68" t="s">
        <v>99</v>
      </c>
      <c r="B104" s="69" t="s">
        <v>100</v>
      </c>
      <c r="C104" s="70">
        <v>15000</v>
      </c>
      <c r="D104" s="70"/>
      <c r="E104" s="70">
        <v>30000</v>
      </c>
      <c r="F104" s="70"/>
      <c r="G104" s="70"/>
    </row>
    <row r="105" spans="1:7" s="71" customFormat="1" ht="28.8" x14ac:dyDescent="0.3">
      <c r="A105" s="68" t="s">
        <v>53</v>
      </c>
      <c r="B105" s="69" t="s">
        <v>9</v>
      </c>
      <c r="C105" s="70">
        <v>15000</v>
      </c>
      <c r="D105" s="70"/>
      <c r="E105" s="70">
        <v>30000</v>
      </c>
      <c r="F105" s="70"/>
      <c r="G105" s="70"/>
    </row>
    <row r="106" spans="1:7" s="71" customFormat="1" ht="28.8" x14ac:dyDescent="0.3">
      <c r="A106" s="68" t="s">
        <v>68</v>
      </c>
      <c r="B106" s="69" t="s">
        <v>69</v>
      </c>
      <c r="C106" s="70">
        <v>15000</v>
      </c>
      <c r="D106" s="70"/>
      <c r="E106" s="70">
        <v>30000</v>
      </c>
      <c r="F106" s="70"/>
      <c r="G106" s="70"/>
    </row>
    <row r="107" spans="1:7" s="71" customFormat="1" ht="28.8" x14ac:dyDescent="0.3">
      <c r="A107" s="68" t="s">
        <v>77</v>
      </c>
      <c r="B107" s="69" t="s">
        <v>78</v>
      </c>
      <c r="C107" s="70">
        <v>3705.05</v>
      </c>
      <c r="D107" s="70"/>
      <c r="E107" s="70">
        <v>7500</v>
      </c>
      <c r="F107" s="70">
        <v>5000</v>
      </c>
      <c r="G107" s="70">
        <v>5000</v>
      </c>
    </row>
    <row r="108" spans="1:7" s="71" customFormat="1" ht="28.8" x14ac:dyDescent="0.3">
      <c r="A108" s="68" t="s">
        <v>79</v>
      </c>
      <c r="B108" s="69" t="s">
        <v>80</v>
      </c>
      <c r="C108" s="70">
        <v>3705.05</v>
      </c>
      <c r="D108" s="70"/>
      <c r="E108" s="70">
        <v>5000</v>
      </c>
      <c r="F108" s="70">
        <v>5000</v>
      </c>
      <c r="G108" s="70">
        <v>5000</v>
      </c>
    </row>
    <row r="109" spans="1:7" s="71" customFormat="1" ht="28.8" x14ac:dyDescent="0.3">
      <c r="A109" s="68" t="s">
        <v>53</v>
      </c>
      <c r="B109" s="69" t="s">
        <v>9</v>
      </c>
      <c r="C109" s="70">
        <v>3705.05</v>
      </c>
      <c r="D109" s="70"/>
      <c r="E109" s="70">
        <v>5000</v>
      </c>
      <c r="F109" s="70">
        <v>5000</v>
      </c>
      <c r="G109" s="70">
        <v>5000</v>
      </c>
    </row>
    <row r="110" spans="1:7" ht="28.8" x14ac:dyDescent="0.3">
      <c r="A110" s="68" t="s">
        <v>68</v>
      </c>
      <c r="B110" s="69" t="s">
        <v>69</v>
      </c>
      <c r="C110" s="70">
        <v>3705.05</v>
      </c>
      <c r="D110" s="70"/>
      <c r="E110" s="70">
        <v>5000</v>
      </c>
      <c r="F110" s="70">
        <v>5000</v>
      </c>
      <c r="G110" s="70">
        <v>5000</v>
      </c>
    </row>
    <row r="111" spans="1:7" ht="28.8" x14ac:dyDescent="0.3">
      <c r="A111" s="68" t="s">
        <v>101</v>
      </c>
      <c r="B111" s="69" t="s">
        <v>102</v>
      </c>
      <c r="C111" s="70"/>
      <c r="D111" s="70"/>
      <c r="E111" s="70">
        <v>2500</v>
      </c>
      <c r="F111" s="70"/>
      <c r="G111" s="70"/>
    </row>
    <row r="112" spans="1:7" ht="28.8" x14ac:dyDescent="0.3">
      <c r="A112" s="68" t="s">
        <v>53</v>
      </c>
      <c r="B112" s="69" t="s">
        <v>9</v>
      </c>
      <c r="C112" s="70"/>
      <c r="D112" s="70"/>
      <c r="E112" s="70">
        <v>2500</v>
      </c>
      <c r="F112" s="70"/>
      <c r="G112" s="70"/>
    </row>
    <row r="113" spans="1:7" ht="28.8" x14ac:dyDescent="0.3">
      <c r="A113" s="68" t="s">
        <v>68</v>
      </c>
      <c r="B113" s="69" t="s">
        <v>69</v>
      </c>
      <c r="C113" s="70"/>
      <c r="D113" s="70"/>
      <c r="E113" s="70">
        <v>2500</v>
      </c>
      <c r="F113" s="70"/>
      <c r="G113" s="70"/>
    </row>
    <row r="114" spans="1:7" x14ac:dyDescent="0.3">
      <c r="A114" s="68" t="s">
        <v>83</v>
      </c>
      <c r="B114" s="69" t="s">
        <v>84</v>
      </c>
      <c r="C114" s="70">
        <v>7015.53</v>
      </c>
      <c r="D114" s="70"/>
      <c r="E114" s="70"/>
      <c r="F114" s="70"/>
      <c r="G114" s="70"/>
    </row>
    <row r="115" spans="1:7" x14ac:dyDescent="0.3">
      <c r="A115" s="68" t="s">
        <v>89</v>
      </c>
      <c r="B115" s="69" t="s">
        <v>90</v>
      </c>
      <c r="C115" s="70">
        <v>7015.53</v>
      </c>
      <c r="D115" s="70"/>
      <c r="E115" s="70"/>
      <c r="F115" s="70"/>
      <c r="G115" s="70"/>
    </row>
    <row r="116" spans="1:7" ht="28.8" x14ac:dyDescent="0.3">
      <c r="A116" s="68" t="s">
        <v>53</v>
      </c>
      <c r="B116" s="69" t="s">
        <v>9</v>
      </c>
      <c r="C116" s="70">
        <v>7015.53</v>
      </c>
      <c r="D116" s="70"/>
      <c r="E116" s="70"/>
      <c r="F116" s="70"/>
      <c r="G116" s="70"/>
    </row>
    <row r="117" spans="1:7" ht="28.8" x14ac:dyDescent="0.3">
      <c r="A117" s="68" t="s">
        <v>68</v>
      </c>
      <c r="B117" s="69" t="s">
        <v>69</v>
      </c>
      <c r="C117" s="70">
        <v>7015.53</v>
      </c>
      <c r="D117" s="70"/>
      <c r="E117" s="70"/>
      <c r="F117" s="70"/>
      <c r="G117" s="70"/>
    </row>
    <row r="118" spans="1:7" ht="57.6" x14ac:dyDescent="0.3">
      <c r="A118" s="68" t="s">
        <v>95</v>
      </c>
      <c r="B118" s="69" t="s">
        <v>96</v>
      </c>
      <c r="C118" s="70"/>
      <c r="D118" s="70">
        <v>39366.9</v>
      </c>
      <c r="E118" s="70"/>
      <c r="F118" s="70"/>
      <c r="G118" s="70"/>
    </row>
    <row r="119" spans="1:7" ht="57.6" x14ac:dyDescent="0.3">
      <c r="A119" s="68" t="s">
        <v>105</v>
      </c>
      <c r="B119" s="69" t="s">
        <v>106</v>
      </c>
      <c r="C119" s="70"/>
      <c r="D119" s="70">
        <v>39366.9</v>
      </c>
      <c r="E119" s="70"/>
      <c r="F119" s="70"/>
      <c r="G119" s="70"/>
    </row>
    <row r="120" spans="1:7" ht="28.8" x14ac:dyDescent="0.3">
      <c r="A120" s="68" t="s">
        <v>53</v>
      </c>
      <c r="B120" s="69" t="s">
        <v>9</v>
      </c>
      <c r="C120" s="70"/>
      <c r="D120" s="70">
        <v>39366.9</v>
      </c>
      <c r="E120" s="70"/>
      <c r="F120" s="70"/>
      <c r="G120" s="70"/>
    </row>
    <row r="121" spans="1:7" ht="28.8" x14ac:dyDescent="0.3">
      <c r="A121" s="68" t="s">
        <v>68</v>
      </c>
      <c r="B121" s="69" t="s">
        <v>69</v>
      </c>
      <c r="C121" s="70"/>
      <c r="D121" s="70">
        <v>39366.9</v>
      </c>
      <c r="E121" s="70"/>
      <c r="F121" s="70"/>
      <c r="G121" s="70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prihoda i rashoda-izvori'!Ispis_naslova</vt:lpstr>
      <vt:lpstr>'POSEBNI DIO'!Ispis_naslova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2025-10-26T19:41:47Z</cp:lastPrinted>
  <dcterms:created xsi:type="dcterms:W3CDTF">2022-08-12T12:51:27Z</dcterms:created>
  <dcterms:modified xsi:type="dcterms:W3CDTF">2025-10-27T08:20:09Z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