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esktop\P L A Ć E\"/>
    </mc:Choice>
  </mc:AlternateContent>
  <xr:revisionPtr revIDLastSave="0" documentId="13_ncr:1_{E9734FCB-81E9-4727-9F3F-9CBC9498AE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JEČANJ 2025" sheetId="2" r:id="rId1"/>
    <sheet name="Veljača 2024" sheetId="3" r:id="rId2"/>
    <sheet name="Ožujak 2024" sheetId="1" r:id="rId3"/>
    <sheet name="Travanj 2024" sheetId="4" r:id="rId4"/>
    <sheet name="SVIBANJ 2024" sheetId="5" r:id="rId5"/>
    <sheet name="LIPANJ 2024" sheetId="6" r:id="rId6"/>
    <sheet name="SRPANJ 2024" sheetId="7" r:id="rId7"/>
    <sheet name="KOLOVOZ 2024" sheetId="8" r:id="rId8"/>
    <sheet name="RUJAN 2024" sheetId="9" r:id="rId9"/>
    <sheet name="LISTOPAD 2024" sheetId="10" r:id="rId10"/>
    <sheet name="STUDENI 2024" sheetId="11" r:id="rId11"/>
    <sheet name="prosinac 2024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2" l="1"/>
  <c r="I18" i="12" s="1"/>
  <c r="B13" i="12"/>
  <c r="B14" i="12" s="1"/>
  <c r="B15" i="12" s="1"/>
  <c r="B16" i="12" s="1"/>
  <c r="I16" i="11"/>
  <c r="B12" i="11"/>
  <c r="B13" i="11" s="1"/>
  <c r="B14" i="11" s="1"/>
  <c r="B11" i="11"/>
  <c r="I18" i="10"/>
  <c r="B13" i="10"/>
  <c r="B14" i="10" s="1"/>
  <c r="B15" i="10" s="1"/>
  <c r="B16" i="10" s="1"/>
  <c r="J17" i="9"/>
  <c r="C12" i="9"/>
  <c r="C13" i="9" s="1"/>
  <c r="C14" i="9" s="1"/>
  <c r="C15" i="9" s="1"/>
  <c r="I17" i="8"/>
  <c r="B12" i="8"/>
  <c r="B13" i="8" s="1"/>
  <c r="B14" i="8" s="1"/>
  <c r="B15" i="8" s="1"/>
  <c r="I17" i="7"/>
  <c r="B12" i="7"/>
  <c r="B13" i="7" s="1"/>
  <c r="B14" i="7" s="1"/>
  <c r="B15" i="7" s="1"/>
  <c r="I16" i="6"/>
  <c r="B11" i="6"/>
  <c r="B12" i="6" s="1"/>
  <c r="B13" i="6" s="1"/>
  <c r="B14" i="6" s="1"/>
  <c r="J15" i="5"/>
  <c r="C10" i="5"/>
  <c r="C11" i="5" s="1"/>
  <c r="C12" i="5" s="1"/>
  <c r="C13" i="5" s="1"/>
  <c r="I15" i="4"/>
  <c r="B10" i="4"/>
  <c r="B11" i="4" s="1"/>
  <c r="B12" i="4" s="1"/>
  <c r="B13" i="4" s="1"/>
  <c r="I15" i="1"/>
  <c r="B9" i="1"/>
  <c r="B10" i="1" s="1"/>
  <c r="B11" i="1" s="1"/>
  <c r="B12" i="1" s="1"/>
  <c r="H13" i="2"/>
  <c r="A8" i="2"/>
  <c r="A9" i="2" s="1"/>
  <c r="A10" i="2" s="1"/>
  <c r="A11" i="2" s="1"/>
  <c r="I16" i="3"/>
  <c r="B10" i="3"/>
  <c r="B11" i="3" s="1"/>
  <c r="B12" i="3" s="1"/>
  <c r="B13" i="3" s="1"/>
</calcChain>
</file>

<file path=xl/sharedStrings.xml><?xml version="1.0" encoding="utf-8"?>
<sst xmlns="http://schemas.openxmlformats.org/spreadsheetml/2006/main" count="459" uniqueCount="35">
  <si>
    <t>OIB</t>
  </si>
  <si>
    <t>MINISTARSTVO FINANCIJA</t>
  </si>
  <si>
    <t>ZAGREB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</si>
  <si>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</si>
  <si>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</si>
  <si>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</si>
  <si>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</si>
  <si>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</si>
  <si>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</si>
  <si>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</si>
  <si>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</si>
  <si>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</si>
  <si>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</si>
  <si>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</si>
  <si>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Plaće za prekovremni rad</t>
  </si>
  <si>
    <t>Plaće za posebne uvjete rada</t>
  </si>
  <si>
    <t>Ostali rashodi za zaposlene</t>
  </si>
  <si>
    <t>Informacije o isplatama s računa Ministarstva znanosti i obrazovanja</t>
  </si>
  <si>
    <t>za mjesec</t>
  </si>
  <si>
    <t>siječanj</t>
  </si>
  <si>
    <t>2024.</t>
  </si>
  <si>
    <t>veljača</t>
  </si>
  <si>
    <t>UČENIČKI DOM LOVRAN</t>
  </si>
  <si>
    <t>HZZO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</si>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</sst>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164" fontId="1" fillId="3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G29" sqref="G29"/>
    </sheetView>
  </sheetViews>
  <sheetFormatPr defaultRowHeight="15" x14ac:dyDescent="0.25"/>
  <cols>
    <col min="1" max="1" width="4.42578125" customWidth="1"/>
    <col min="2" max="2" width="18.28515625" customWidth="1"/>
    <col min="3" max="3" width="11.5703125" customWidth="1"/>
    <col min="4" max="4" width="14.7109375" customWidth="1"/>
    <col min="5" max="5" width="15.28515625" customWidth="1"/>
    <col min="6" max="6" width="12.85546875" customWidth="1"/>
    <col min="7" max="7" width="33.5703125" customWidth="1"/>
    <col min="8" max="8" width="14.85546875" customWidth="1"/>
  </cols>
  <sheetData>
    <row r="1" spans="1:12" ht="23.25" x14ac:dyDescent="0.35">
      <c r="A1" s="13" t="s">
        <v>22</v>
      </c>
      <c r="B1" s="13"/>
      <c r="C1" s="13"/>
      <c r="D1" s="13"/>
      <c r="E1" s="13"/>
      <c r="F1" s="13"/>
      <c r="G1" s="13"/>
      <c r="H1" s="13"/>
    </row>
    <row r="2" spans="1:12" ht="15.75" x14ac:dyDescent="0.25">
      <c r="A2" s="14" t="s">
        <v>17</v>
      </c>
      <c r="B2" s="14"/>
      <c r="C2" s="14"/>
      <c r="D2" s="14"/>
      <c r="E2" s="14"/>
      <c r="F2" s="14"/>
      <c r="G2" s="14"/>
      <c r="H2" s="14"/>
      <c r="I2" s="1"/>
      <c r="J2" s="1"/>
      <c r="K2" s="1"/>
      <c r="L2" s="1"/>
    </row>
    <row r="3" spans="1:12" ht="15.75" x14ac:dyDescent="0.25">
      <c r="A3" s="6"/>
      <c r="B3" s="6"/>
      <c r="C3" s="6"/>
      <c r="D3" s="6" t="s">
        <v>18</v>
      </c>
      <c r="E3" s="6" t="s">
        <v>19</v>
      </c>
      <c r="F3" s="6" t="s">
        <v>34</v>
      </c>
      <c r="G3" s="6"/>
      <c r="H3" s="6"/>
      <c r="I3" s="1"/>
      <c r="J3" s="1"/>
      <c r="K3" s="1"/>
      <c r="L3" s="1"/>
    </row>
    <row r="5" spans="1:12" ht="14.45" customHeight="1" x14ac:dyDescent="0.25">
      <c r="A5" s="12" t="s">
        <v>5</v>
      </c>
      <c r="B5" s="12" t="s">
        <v>6</v>
      </c>
      <c r="C5" s="12" t="s">
        <v>7</v>
      </c>
      <c r="D5" s="12" t="s">
        <v>11</v>
      </c>
      <c r="E5" s="12" t="s">
        <v>0</v>
      </c>
      <c r="F5" s="12" t="s">
        <v>8</v>
      </c>
      <c r="G5" s="12" t="s">
        <v>9</v>
      </c>
      <c r="H5" s="12" t="s">
        <v>10</v>
      </c>
    </row>
    <row r="6" spans="1:12" ht="60.75" customHeight="1" x14ac:dyDescent="0.25">
      <c r="A6" s="12"/>
      <c r="B6" s="12"/>
      <c r="C6" s="12"/>
      <c r="D6" s="12"/>
      <c r="E6" s="12"/>
      <c r="F6" s="12"/>
      <c r="G6" s="12"/>
      <c r="H6" s="12"/>
    </row>
    <row r="7" spans="1:12" ht="24" customHeight="1" x14ac:dyDescent="0.25">
      <c r="A7" s="2">
        <v>1</v>
      </c>
      <c r="B7" s="4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4" t="s">
        <v>12</v>
      </c>
      <c r="H7" s="3">
        <v>60743.55</v>
      </c>
    </row>
    <row r="8" spans="1:12" ht="24" customHeight="1" x14ac:dyDescent="0.25">
      <c r="A8" s="2">
        <f>A7+1</f>
        <v>2</v>
      </c>
      <c r="B8" s="4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4" t="s">
        <v>14</v>
      </c>
      <c r="H8" s="3">
        <v>0</v>
      </c>
    </row>
    <row r="9" spans="1:12" ht="24" customHeight="1" x14ac:dyDescent="0.25">
      <c r="A9" s="2">
        <f t="shared" ref="A9:A11" si="0">A8+1</f>
        <v>3</v>
      </c>
      <c r="B9" s="4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4" t="s">
        <v>15</v>
      </c>
      <c r="H9" s="3">
        <v>0</v>
      </c>
    </row>
    <row r="10" spans="1:12" ht="24" customHeight="1" x14ac:dyDescent="0.25">
      <c r="A10" s="2">
        <f t="shared" si="0"/>
        <v>4</v>
      </c>
      <c r="B10" s="4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4" t="s">
        <v>16</v>
      </c>
      <c r="H10" s="3">
        <v>0</v>
      </c>
    </row>
    <row r="11" spans="1:12" ht="24" customHeight="1" x14ac:dyDescent="0.25">
      <c r="A11" s="2">
        <f t="shared" si="0"/>
        <v>5</v>
      </c>
      <c r="B11" s="4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4" t="s">
        <v>13</v>
      </c>
      <c r="H11" s="3">
        <v>10022.68</v>
      </c>
    </row>
    <row r="13" spans="1:12" x14ac:dyDescent="0.25">
      <c r="H13" s="5">
        <f>SUM(H7:H12)</f>
        <v>70766.23000000001</v>
      </c>
    </row>
  </sheetData>
  <mergeCells count="10">
    <mergeCell ref="G5:G6"/>
    <mergeCell ref="H5:H6"/>
    <mergeCell ref="A1:H1"/>
    <mergeCell ref="A2:H2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83708-974B-4615-B38C-337529B0F30F}">
  <dimension ref="B6:I18"/>
  <sheetViews>
    <sheetView workbookViewId="0">
      <selection activeCell="B5" sqref="B5:J18"/>
    </sheetView>
  </sheetViews>
  <sheetFormatPr defaultRowHeight="15" x14ac:dyDescent="0.25"/>
  <cols>
    <col min="2" max="2" width="6.42578125" customWidth="1"/>
    <col min="4" max="4" width="6.42578125" customWidth="1"/>
    <col min="5" max="5" width="12.140625" customWidth="1"/>
    <col min="6" max="6" width="13.7109375" customWidth="1"/>
    <col min="9" max="9" width="15.85546875" customWidth="1"/>
  </cols>
  <sheetData>
    <row r="6" spans="2:9" ht="23.25" x14ac:dyDescent="0.35">
      <c r="B6" s="13" t="s">
        <v>22</v>
      </c>
      <c r="C6" s="13"/>
      <c r="D6" s="13"/>
      <c r="E6" s="13"/>
      <c r="F6" s="13"/>
      <c r="G6" s="13"/>
      <c r="H6" s="13"/>
      <c r="I6" s="13"/>
    </row>
    <row r="7" spans="2:9" ht="15.75" x14ac:dyDescent="0.25">
      <c r="B7" s="14" t="s">
        <v>17</v>
      </c>
      <c r="C7" s="14"/>
      <c r="D7" s="14"/>
      <c r="E7" s="14"/>
      <c r="F7" s="14"/>
      <c r="G7" s="14"/>
      <c r="H7" s="14"/>
      <c r="I7" s="14"/>
    </row>
    <row r="8" spans="2:9" ht="15.75" x14ac:dyDescent="0.25">
      <c r="B8" s="9"/>
      <c r="C8" s="9"/>
      <c r="D8" s="9"/>
      <c r="E8" s="9" t="s">
        <v>18</v>
      </c>
      <c r="F8" s="9" t="s">
        <v>31</v>
      </c>
      <c r="G8" s="9" t="s">
        <v>20</v>
      </c>
      <c r="H8" s="9"/>
      <c r="I8" s="9"/>
    </row>
    <row r="10" spans="2:9" x14ac:dyDescent="0.25">
      <c r="B10" s="12" t="s">
        <v>5</v>
      </c>
      <c r="C10" s="12" t="s">
        <v>6</v>
      </c>
      <c r="D10" s="12" t="s">
        <v>7</v>
      </c>
      <c r="E10" s="12" t="s">
        <v>11</v>
      </c>
      <c r="F10" s="12" t="s">
        <v>0</v>
      </c>
      <c r="G10" s="12" t="s">
        <v>8</v>
      </c>
      <c r="H10" s="12" t="s">
        <v>9</v>
      </c>
      <c r="I10" s="12" t="s">
        <v>10</v>
      </c>
    </row>
    <row r="11" spans="2:9" x14ac:dyDescent="0.25">
      <c r="B11" s="12"/>
      <c r="C11" s="12"/>
      <c r="D11" s="12"/>
      <c r="E11" s="12"/>
      <c r="F11" s="12"/>
      <c r="G11" s="12"/>
      <c r="H11" s="12"/>
      <c r="I11" s="12"/>
    </row>
    <row r="12" spans="2:9" ht="33.75" x14ac:dyDescent="0.25">
      <c r="B12" s="2">
        <v>1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3111</v>
      </c>
      <c r="H12" s="4" t="s">
        <v>12</v>
      </c>
      <c r="I12" s="3">
        <v>60818.64</v>
      </c>
    </row>
    <row r="13" spans="2:9" ht="33.75" x14ac:dyDescent="0.25">
      <c r="B13" s="2">
        <f>B12+1</f>
        <v>2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3113</v>
      </c>
      <c r="H13" s="4" t="s">
        <v>14</v>
      </c>
      <c r="I13" s="3">
        <v>0</v>
      </c>
    </row>
    <row r="14" spans="2:9" ht="33.75" x14ac:dyDescent="0.25">
      <c r="B14" s="2">
        <f t="shared" ref="B14:B16" si="0">B13+1</f>
        <v>3</v>
      </c>
      <c r="C14" s="4" t="s">
        <v>4</v>
      </c>
      <c r="D14" s="2" t="s">
        <v>3</v>
      </c>
      <c r="E14" s="2" t="s">
        <v>3</v>
      </c>
      <c r="F14" s="2" t="s">
        <v>3</v>
      </c>
      <c r="G14" s="2">
        <v>3114</v>
      </c>
      <c r="H14" s="4" t="s">
        <v>15</v>
      </c>
      <c r="I14" s="3">
        <v>0</v>
      </c>
    </row>
    <row r="15" spans="2:9" ht="33.75" x14ac:dyDescent="0.25">
      <c r="B15" s="2">
        <f t="shared" si="0"/>
        <v>4</v>
      </c>
      <c r="C15" s="4" t="s">
        <v>4</v>
      </c>
      <c r="D15" s="2" t="s">
        <v>3</v>
      </c>
      <c r="E15" s="2" t="s">
        <v>3</v>
      </c>
      <c r="F15" s="2" t="s">
        <v>3</v>
      </c>
      <c r="G15" s="2">
        <v>3121</v>
      </c>
      <c r="H15" s="4" t="s">
        <v>16</v>
      </c>
      <c r="I15" s="3">
        <v>0</v>
      </c>
    </row>
    <row r="16" spans="2:9" ht="56.25" x14ac:dyDescent="0.25">
      <c r="B16" s="2">
        <f t="shared" si="0"/>
        <v>5</v>
      </c>
      <c r="C16" s="4" t="s">
        <v>4</v>
      </c>
      <c r="D16" s="2" t="s">
        <v>3</v>
      </c>
      <c r="E16" s="2" t="s">
        <v>3</v>
      </c>
      <c r="F16" s="2" t="s">
        <v>3</v>
      </c>
      <c r="G16" s="2">
        <v>3132</v>
      </c>
      <c r="H16" s="4" t="s">
        <v>13</v>
      </c>
      <c r="I16" s="3">
        <v>10035.09</v>
      </c>
    </row>
    <row r="18" spans="9:9" x14ac:dyDescent="0.25">
      <c r="I18" s="5">
        <f>SUM(I12:I17)</f>
        <v>70853.73</v>
      </c>
    </row>
  </sheetData>
  <mergeCells count="10">
    <mergeCell ref="B6:I6"/>
    <mergeCell ref="B7:I7"/>
    <mergeCell ref="B10:B11"/>
    <mergeCell ref="C10:C11"/>
    <mergeCell ref="D10:D11"/>
    <mergeCell ref="E10:E11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DC2D2-AD2A-4346-9D24-CE145F360ED3}">
  <dimension ref="B4:I16"/>
  <sheetViews>
    <sheetView workbookViewId="0">
      <selection activeCell="B3" sqref="B3:I16"/>
    </sheetView>
  </sheetViews>
  <sheetFormatPr defaultRowHeight="15" x14ac:dyDescent="0.25"/>
  <cols>
    <col min="6" max="6" width="13.140625" customWidth="1"/>
    <col min="9" max="9" width="13.7109375" customWidth="1"/>
  </cols>
  <sheetData>
    <row r="4" spans="2:9" ht="23.25" x14ac:dyDescent="0.35">
      <c r="B4" s="13" t="s">
        <v>22</v>
      </c>
      <c r="C4" s="13"/>
      <c r="D4" s="13"/>
      <c r="E4" s="13"/>
      <c r="F4" s="13"/>
      <c r="G4" s="13"/>
      <c r="H4" s="13"/>
      <c r="I4" s="13"/>
    </row>
    <row r="5" spans="2:9" ht="15.75" x14ac:dyDescent="0.25">
      <c r="B5" s="14" t="s">
        <v>17</v>
      </c>
      <c r="C5" s="14"/>
      <c r="D5" s="14"/>
      <c r="E5" s="14"/>
      <c r="F5" s="14"/>
      <c r="G5" s="14"/>
      <c r="H5" s="14"/>
      <c r="I5" s="14"/>
    </row>
    <row r="6" spans="2:9" ht="15.75" x14ac:dyDescent="0.25">
      <c r="B6" s="10"/>
      <c r="C6" s="10"/>
      <c r="D6" s="10"/>
      <c r="E6" s="10" t="s">
        <v>18</v>
      </c>
      <c r="F6" s="10" t="s">
        <v>32</v>
      </c>
      <c r="G6" s="10" t="s">
        <v>20</v>
      </c>
      <c r="H6" s="10"/>
      <c r="I6" s="10"/>
    </row>
    <row r="8" spans="2:9" x14ac:dyDescent="0.25">
      <c r="B8" s="12" t="s">
        <v>5</v>
      </c>
      <c r="C8" s="12" t="s">
        <v>6</v>
      </c>
      <c r="D8" s="12" t="s">
        <v>7</v>
      </c>
      <c r="E8" s="12" t="s">
        <v>11</v>
      </c>
      <c r="F8" s="12" t="s">
        <v>0</v>
      </c>
      <c r="G8" s="12" t="s">
        <v>8</v>
      </c>
      <c r="H8" s="12" t="s">
        <v>9</v>
      </c>
      <c r="I8" s="12" t="s">
        <v>10</v>
      </c>
    </row>
    <row r="9" spans="2:9" x14ac:dyDescent="0.25">
      <c r="B9" s="12"/>
      <c r="C9" s="12"/>
      <c r="D9" s="12"/>
      <c r="E9" s="12"/>
      <c r="F9" s="12"/>
      <c r="G9" s="12"/>
      <c r="H9" s="12"/>
      <c r="I9" s="12"/>
    </row>
    <row r="10" spans="2:9" ht="33.75" x14ac:dyDescent="0.25">
      <c r="B10" s="2">
        <v>1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3111</v>
      </c>
      <c r="H10" s="4" t="s">
        <v>12</v>
      </c>
      <c r="I10" s="3">
        <v>60818.64</v>
      </c>
    </row>
    <row r="11" spans="2:9" ht="33.75" x14ac:dyDescent="0.25">
      <c r="B11" s="2">
        <f>B10+1</f>
        <v>2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3113</v>
      </c>
      <c r="H11" s="4" t="s">
        <v>14</v>
      </c>
      <c r="I11" s="3">
        <v>0</v>
      </c>
    </row>
    <row r="12" spans="2:9" ht="33.75" x14ac:dyDescent="0.25">
      <c r="B12" s="2">
        <f t="shared" ref="B12:B14" si="0">B11+1</f>
        <v>3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3114</v>
      </c>
      <c r="H12" s="4" t="s">
        <v>15</v>
      </c>
      <c r="I12" s="3">
        <v>0</v>
      </c>
    </row>
    <row r="13" spans="2:9" ht="33.75" x14ac:dyDescent="0.25">
      <c r="B13" s="2">
        <f t="shared" si="0"/>
        <v>4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3121</v>
      </c>
      <c r="H13" s="4" t="s">
        <v>16</v>
      </c>
      <c r="I13" s="3">
        <v>0</v>
      </c>
    </row>
    <row r="14" spans="2:9" ht="56.25" x14ac:dyDescent="0.25">
      <c r="B14" s="2">
        <f t="shared" si="0"/>
        <v>5</v>
      </c>
      <c r="C14" s="4" t="s">
        <v>4</v>
      </c>
      <c r="D14" s="2" t="s">
        <v>3</v>
      </c>
      <c r="E14" s="2" t="s">
        <v>3</v>
      </c>
      <c r="F14" s="2" t="s">
        <v>3</v>
      </c>
      <c r="G14" s="2">
        <v>3132</v>
      </c>
      <c r="H14" s="4" t="s">
        <v>13</v>
      </c>
      <c r="I14" s="3">
        <v>10035.09</v>
      </c>
    </row>
    <row r="16" spans="2:9" x14ac:dyDescent="0.25">
      <c r="I16" s="5">
        <f>SUM(I10:I15)</f>
        <v>70853.73</v>
      </c>
    </row>
  </sheetData>
  <mergeCells count="10">
    <mergeCell ref="B4:I4"/>
    <mergeCell ref="B5:I5"/>
    <mergeCell ref="B8:B9"/>
    <mergeCell ref="C8:C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CF0D3-F230-427C-95F7-A49EEA79A04F}">
  <dimension ref="B4:I18"/>
  <sheetViews>
    <sheetView workbookViewId="0">
      <selection activeCell="I15" sqref="I15"/>
    </sheetView>
  </sheetViews>
  <sheetFormatPr defaultRowHeight="15" x14ac:dyDescent="0.25"/>
  <cols>
    <col min="1" max="1" width="7" customWidth="1"/>
    <col min="2" max="2" width="6.140625" customWidth="1"/>
    <col min="5" max="5" width="15" customWidth="1"/>
    <col min="9" max="9" width="15.42578125" customWidth="1"/>
  </cols>
  <sheetData>
    <row r="4" spans="2:9" ht="23.25" x14ac:dyDescent="0.35">
      <c r="B4" s="13"/>
      <c r="C4" s="13"/>
      <c r="D4" s="13"/>
      <c r="E4" s="13"/>
      <c r="F4" s="13"/>
      <c r="G4" s="13"/>
      <c r="H4" s="13"/>
      <c r="I4" s="13"/>
    </row>
    <row r="5" spans="2:9" ht="15.75" x14ac:dyDescent="0.25">
      <c r="B5" s="14"/>
      <c r="C5" s="14"/>
      <c r="D5" s="14"/>
      <c r="E5" s="14"/>
      <c r="F5" s="14"/>
      <c r="G5" s="14"/>
      <c r="H5" s="14"/>
      <c r="I5" s="14"/>
    </row>
    <row r="6" spans="2:9" ht="23.25" x14ac:dyDescent="0.35">
      <c r="B6" s="13" t="s">
        <v>22</v>
      </c>
      <c r="C6" s="13"/>
      <c r="D6" s="13"/>
      <c r="E6" s="13"/>
      <c r="F6" s="13"/>
      <c r="G6" s="13"/>
      <c r="H6" s="13"/>
      <c r="I6" s="13"/>
    </row>
    <row r="7" spans="2:9" ht="15.75" x14ac:dyDescent="0.25">
      <c r="B7" s="14" t="s">
        <v>17</v>
      </c>
      <c r="C7" s="14"/>
      <c r="D7" s="14"/>
      <c r="E7" s="14"/>
      <c r="F7" s="14"/>
      <c r="G7" s="14"/>
      <c r="H7" s="14"/>
      <c r="I7" s="14"/>
    </row>
    <row r="8" spans="2:9" ht="15.75" x14ac:dyDescent="0.25">
      <c r="B8" s="11"/>
      <c r="C8" s="11"/>
      <c r="D8" s="11"/>
      <c r="E8" s="11" t="s">
        <v>18</v>
      </c>
      <c r="F8" s="11" t="s">
        <v>33</v>
      </c>
      <c r="G8" s="11" t="s">
        <v>20</v>
      </c>
      <c r="H8" s="11"/>
      <c r="I8" s="11"/>
    </row>
    <row r="10" spans="2:9" x14ac:dyDescent="0.25">
      <c r="B10" s="12" t="s">
        <v>5</v>
      </c>
      <c r="C10" s="12" t="s">
        <v>6</v>
      </c>
      <c r="D10" s="12" t="s">
        <v>7</v>
      </c>
      <c r="E10" s="12" t="s">
        <v>11</v>
      </c>
      <c r="F10" s="12" t="s">
        <v>0</v>
      </c>
      <c r="G10" s="12" t="s">
        <v>8</v>
      </c>
      <c r="H10" s="12" t="s">
        <v>9</v>
      </c>
      <c r="I10" s="12" t="s">
        <v>10</v>
      </c>
    </row>
    <row r="11" spans="2:9" x14ac:dyDescent="0.25">
      <c r="B11" s="12"/>
      <c r="C11" s="12"/>
      <c r="D11" s="12"/>
      <c r="E11" s="12"/>
      <c r="F11" s="12"/>
      <c r="G11" s="12"/>
      <c r="H11" s="12"/>
      <c r="I11" s="12"/>
    </row>
    <row r="12" spans="2:9" ht="33.75" x14ac:dyDescent="0.25">
      <c r="B12" s="2">
        <v>1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3111</v>
      </c>
      <c r="H12" s="4" t="s">
        <v>12</v>
      </c>
      <c r="I12" s="3">
        <v>58729.3</v>
      </c>
    </row>
    <row r="13" spans="2:9" ht="33.75" x14ac:dyDescent="0.25">
      <c r="B13" s="2">
        <f>B12+1</f>
        <v>2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3121</v>
      </c>
      <c r="H13" s="4" t="s">
        <v>14</v>
      </c>
      <c r="I13" s="3">
        <v>0</v>
      </c>
    </row>
    <row r="14" spans="2:9" ht="33.75" x14ac:dyDescent="0.25">
      <c r="B14" s="2">
        <f t="shared" ref="B14:B16" si="0">B13+1</f>
        <v>3</v>
      </c>
      <c r="C14" s="4" t="s">
        <v>4</v>
      </c>
      <c r="D14" s="2" t="s">
        <v>3</v>
      </c>
      <c r="E14" s="2" t="s">
        <v>3</v>
      </c>
      <c r="F14" s="2" t="s">
        <v>3</v>
      </c>
      <c r="G14" s="2">
        <v>3114</v>
      </c>
      <c r="H14" s="4" t="s">
        <v>15</v>
      </c>
      <c r="I14" s="3">
        <v>0</v>
      </c>
    </row>
    <row r="15" spans="2:9" ht="33.75" x14ac:dyDescent="0.25">
      <c r="B15" s="2">
        <f t="shared" si="0"/>
        <v>4</v>
      </c>
      <c r="C15" s="4" t="s">
        <v>4</v>
      </c>
      <c r="D15" s="2" t="s">
        <v>3</v>
      </c>
      <c r="E15" s="2" t="s">
        <v>3</v>
      </c>
      <c r="F15" s="2" t="s">
        <v>3</v>
      </c>
      <c r="G15" s="2">
        <v>3121</v>
      </c>
      <c r="H15" s="4" t="s">
        <v>16</v>
      </c>
      <c r="I15" s="3">
        <v>1774.13</v>
      </c>
    </row>
    <row r="16" spans="2:9" ht="56.25" x14ac:dyDescent="0.25">
      <c r="B16" s="2">
        <f t="shared" si="0"/>
        <v>5</v>
      </c>
      <c r="C16" s="4" t="s">
        <v>4</v>
      </c>
      <c r="D16" s="2" t="s">
        <v>3</v>
      </c>
      <c r="E16" s="2" t="s">
        <v>3</v>
      </c>
      <c r="F16" s="2" t="s">
        <v>3</v>
      </c>
      <c r="G16" s="2">
        <v>3132</v>
      </c>
      <c r="H16" s="4" t="s">
        <v>13</v>
      </c>
      <c r="I16" s="3">
        <f>9690.36+5.16</f>
        <v>9695.52</v>
      </c>
    </row>
    <row r="18" spans="9:9" x14ac:dyDescent="0.25">
      <c r="I18" s="5">
        <f>SUM(I12:I17)</f>
        <v>70198.95</v>
      </c>
    </row>
  </sheetData>
  <mergeCells count="12">
    <mergeCell ref="B5:I5"/>
    <mergeCell ref="B4:I4"/>
    <mergeCell ref="H10:H11"/>
    <mergeCell ref="I10:I11"/>
    <mergeCell ref="B6:I6"/>
    <mergeCell ref="B7:I7"/>
    <mergeCell ref="B10:B11"/>
    <mergeCell ref="C10:C11"/>
    <mergeCell ref="D10:D11"/>
    <mergeCell ref="E10:E11"/>
    <mergeCell ref="F10:F11"/>
    <mergeCell ref="G10:G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0CE1D-3927-48C9-83AC-6FFD94F53C9C}">
  <dimension ref="B3:I16"/>
  <sheetViews>
    <sheetView workbookViewId="0">
      <selection activeCell="G6" sqref="G6"/>
    </sheetView>
  </sheetViews>
  <sheetFormatPr defaultRowHeight="15" x14ac:dyDescent="0.25"/>
  <cols>
    <col min="3" max="3" width="17.28515625" customWidth="1"/>
    <col min="8" max="8" width="18.42578125" customWidth="1"/>
    <col min="9" max="9" width="24.28515625" customWidth="1"/>
  </cols>
  <sheetData>
    <row r="3" spans="2:9" ht="23.25" x14ac:dyDescent="0.35">
      <c r="B3" s="13" t="s">
        <v>22</v>
      </c>
      <c r="C3" s="13"/>
      <c r="D3" s="13"/>
      <c r="E3" s="13"/>
      <c r="F3" s="13"/>
      <c r="G3" s="13"/>
      <c r="H3" s="13"/>
      <c r="I3" s="13"/>
    </row>
    <row r="4" spans="2:9" ht="15.75" x14ac:dyDescent="0.25">
      <c r="B4" s="14" t="s">
        <v>17</v>
      </c>
      <c r="C4" s="14"/>
      <c r="D4" s="14"/>
      <c r="E4" s="14"/>
      <c r="F4" s="14"/>
      <c r="G4" s="14"/>
      <c r="H4" s="14"/>
      <c r="I4" s="14"/>
    </row>
    <row r="5" spans="2:9" ht="15.75" x14ac:dyDescent="0.25">
      <c r="B5" s="6"/>
      <c r="C5" s="6"/>
      <c r="D5" s="6"/>
      <c r="E5" s="6" t="s">
        <v>18</v>
      </c>
      <c r="F5" s="6" t="s">
        <v>21</v>
      </c>
      <c r="G5" s="6" t="s">
        <v>34</v>
      </c>
      <c r="H5" s="6"/>
      <c r="I5" s="6"/>
    </row>
    <row r="7" spans="2:9" x14ac:dyDescent="0.25">
      <c r="B7" s="12" t="s">
        <v>5</v>
      </c>
      <c r="C7" s="12" t="s">
        <v>6</v>
      </c>
      <c r="D7" s="12" t="s">
        <v>7</v>
      </c>
      <c r="E7" s="12" t="s">
        <v>11</v>
      </c>
      <c r="F7" s="12" t="s">
        <v>0</v>
      </c>
      <c r="G7" s="12" t="s">
        <v>8</v>
      </c>
      <c r="H7" s="12" t="s">
        <v>9</v>
      </c>
      <c r="I7" s="12" t="s">
        <v>10</v>
      </c>
    </row>
    <row r="8" spans="2:9" x14ac:dyDescent="0.25">
      <c r="B8" s="12"/>
      <c r="C8" s="12"/>
      <c r="D8" s="12"/>
      <c r="E8" s="12"/>
      <c r="F8" s="12"/>
      <c r="G8" s="12"/>
      <c r="H8" s="12"/>
      <c r="I8" s="12"/>
    </row>
    <row r="9" spans="2:9" ht="22.5" customHeight="1" x14ac:dyDescent="0.25">
      <c r="B9" s="2">
        <v>1</v>
      </c>
      <c r="C9" s="4" t="s">
        <v>4</v>
      </c>
      <c r="D9" s="2" t="s">
        <v>3</v>
      </c>
      <c r="E9" s="2" t="s">
        <v>3</v>
      </c>
      <c r="F9" s="2" t="s">
        <v>3</v>
      </c>
      <c r="G9" s="2">
        <v>3111</v>
      </c>
      <c r="H9" s="4" t="s">
        <v>12</v>
      </c>
      <c r="I9" s="3">
        <v>51069.66</v>
      </c>
    </row>
    <row r="10" spans="2:9" ht="22.5" x14ac:dyDescent="0.25">
      <c r="B10" s="2">
        <f>B9+1</f>
        <v>2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3113</v>
      </c>
      <c r="H10" s="4" t="s">
        <v>14</v>
      </c>
      <c r="I10" s="3">
        <v>0</v>
      </c>
    </row>
    <row r="11" spans="2:9" ht="22.5" x14ac:dyDescent="0.25">
      <c r="B11" s="2">
        <f t="shared" ref="B11:B13" si="0">B10+1</f>
        <v>3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3114</v>
      </c>
      <c r="H11" s="4" t="s">
        <v>15</v>
      </c>
      <c r="I11" s="3">
        <v>0</v>
      </c>
    </row>
    <row r="12" spans="2:9" ht="22.5" x14ac:dyDescent="0.25">
      <c r="B12" s="2">
        <f t="shared" si="0"/>
        <v>4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3121</v>
      </c>
      <c r="H12" s="4" t="s">
        <v>16</v>
      </c>
      <c r="I12" s="3">
        <v>0</v>
      </c>
    </row>
    <row r="13" spans="2:9" ht="22.5" x14ac:dyDescent="0.25">
      <c r="B13" s="2">
        <f t="shared" si="0"/>
        <v>5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3132</v>
      </c>
      <c r="H13" s="4" t="s">
        <v>13</v>
      </c>
      <c r="I13" s="3">
        <v>8426.51</v>
      </c>
    </row>
    <row r="14" spans="2:9" x14ac:dyDescent="0.25">
      <c r="I14" s="7"/>
    </row>
    <row r="16" spans="2:9" x14ac:dyDescent="0.25">
      <c r="I16" s="5">
        <f>SUM(I9:I15)</f>
        <v>59496.170000000006</v>
      </c>
    </row>
  </sheetData>
  <mergeCells count="10">
    <mergeCell ref="B3:I3"/>
    <mergeCell ref="B4:I4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5"/>
  <sheetViews>
    <sheetView topLeftCell="A4" zoomScaleNormal="100" workbookViewId="0">
      <selection activeCell="I13" sqref="I13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13" t="s">
        <v>22</v>
      </c>
      <c r="C2" s="13"/>
      <c r="D2" s="13"/>
      <c r="E2" s="13"/>
      <c r="F2" s="13"/>
      <c r="G2" s="13"/>
      <c r="H2" s="13"/>
      <c r="I2" s="13"/>
      <c r="K2" s="1"/>
      <c r="L2" s="1"/>
    </row>
    <row r="3" spans="2:12" ht="15.75" x14ac:dyDescent="0.25">
      <c r="B3" s="14" t="s">
        <v>17</v>
      </c>
      <c r="C3" s="14"/>
      <c r="D3" s="14"/>
      <c r="E3" s="14"/>
      <c r="F3" s="14"/>
      <c r="G3" s="14"/>
      <c r="H3" s="14"/>
      <c r="I3" s="14"/>
      <c r="K3" s="1"/>
      <c r="L3" s="1"/>
    </row>
    <row r="4" spans="2:12" ht="15.75" x14ac:dyDescent="0.25">
      <c r="B4" s="6"/>
      <c r="C4" s="6"/>
      <c r="D4" s="6"/>
      <c r="E4" s="6" t="s">
        <v>18</v>
      </c>
      <c r="F4" s="6" t="s">
        <v>24</v>
      </c>
      <c r="G4" s="6" t="s">
        <v>20</v>
      </c>
      <c r="H4" s="6"/>
      <c r="I4" s="6"/>
    </row>
    <row r="5" spans="2:12" ht="14.45" customHeight="1" x14ac:dyDescent="0.25"/>
    <row r="6" spans="2:12" ht="60.75" customHeight="1" x14ac:dyDescent="0.25">
      <c r="B6" s="12" t="s">
        <v>5</v>
      </c>
      <c r="C6" s="12" t="s">
        <v>6</v>
      </c>
      <c r="D6" s="12" t="s">
        <v>7</v>
      </c>
      <c r="E6" s="12" t="s">
        <v>11</v>
      </c>
      <c r="F6" s="12" t="s">
        <v>0</v>
      </c>
      <c r="G6" s="12" t="s">
        <v>8</v>
      </c>
      <c r="H6" s="12" t="s">
        <v>9</v>
      </c>
      <c r="I6" s="12" t="s">
        <v>10</v>
      </c>
    </row>
    <row r="7" spans="2:12" ht="24" customHeight="1" x14ac:dyDescent="0.25">
      <c r="B7" s="12"/>
      <c r="C7" s="12"/>
      <c r="D7" s="12"/>
      <c r="E7" s="12"/>
      <c r="F7" s="12"/>
      <c r="G7" s="12"/>
      <c r="H7" s="12"/>
      <c r="I7" s="12"/>
    </row>
    <row r="8" spans="2:12" ht="29.25" customHeight="1" x14ac:dyDescent="0.25">
      <c r="B8" s="2">
        <v>1</v>
      </c>
      <c r="C8" s="4" t="s">
        <v>4</v>
      </c>
      <c r="D8" s="2" t="s">
        <v>3</v>
      </c>
      <c r="E8" s="2" t="s">
        <v>3</v>
      </c>
      <c r="F8" s="2" t="s">
        <v>3</v>
      </c>
      <c r="G8" s="2">
        <v>3111</v>
      </c>
      <c r="H8" s="4" t="s">
        <v>12</v>
      </c>
      <c r="I8" s="3">
        <v>56766.85</v>
      </c>
    </row>
    <row r="9" spans="2:12" ht="24" customHeight="1" x14ac:dyDescent="0.25">
      <c r="B9" s="2">
        <f>B8+1</f>
        <v>2</v>
      </c>
      <c r="C9" s="4" t="s">
        <v>4</v>
      </c>
      <c r="D9" s="2" t="s">
        <v>3</v>
      </c>
      <c r="E9" s="2" t="s">
        <v>3</v>
      </c>
      <c r="F9" s="2" t="s">
        <v>3</v>
      </c>
      <c r="G9" s="2">
        <v>3113</v>
      </c>
      <c r="H9" s="4" t="s">
        <v>14</v>
      </c>
      <c r="I9" s="3">
        <v>0</v>
      </c>
    </row>
    <row r="10" spans="2:12" ht="24" customHeight="1" x14ac:dyDescent="0.25">
      <c r="B10" s="2">
        <f t="shared" ref="B10:B12" si="0">B9+1</f>
        <v>3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3114</v>
      </c>
      <c r="H10" s="4" t="s">
        <v>15</v>
      </c>
      <c r="I10" s="3">
        <v>0</v>
      </c>
    </row>
    <row r="11" spans="2:12" ht="28.5" customHeight="1" x14ac:dyDescent="0.25">
      <c r="B11" s="2">
        <f t="shared" si="0"/>
        <v>4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3121</v>
      </c>
      <c r="H11" s="4" t="s">
        <v>16</v>
      </c>
      <c r="I11" s="3">
        <v>0</v>
      </c>
    </row>
    <row r="12" spans="2:12" ht="31.5" customHeight="1" x14ac:dyDescent="0.25">
      <c r="B12" s="2">
        <f t="shared" si="0"/>
        <v>5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3132</v>
      </c>
      <c r="H12" s="4" t="s">
        <v>13</v>
      </c>
      <c r="I12" s="3">
        <v>9366.5400000000009</v>
      </c>
    </row>
    <row r="13" spans="2:12" ht="22.5" x14ac:dyDescent="0.25">
      <c r="C13" s="4" t="s">
        <v>1</v>
      </c>
      <c r="D13" s="2">
        <v>10000</v>
      </c>
      <c r="E13" s="2" t="s">
        <v>2</v>
      </c>
      <c r="F13" s="2">
        <v>18683136487</v>
      </c>
      <c r="G13" s="2"/>
      <c r="H13" s="4" t="s">
        <v>23</v>
      </c>
      <c r="I13" s="3">
        <v>293.79000000000002</v>
      </c>
    </row>
    <row r="15" spans="2:12" x14ac:dyDescent="0.25">
      <c r="I15" s="5">
        <f>SUM(I8:I14)</f>
        <v>66427.179999999993</v>
      </c>
    </row>
  </sheetData>
  <mergeCells count="10">
    <mergeCell ref="F6:F7"/>
    <mergeCell ref="G6:G7"/>
    <mergeCell ref="H6:H7"/>
    <mergeCell ref="I6:I7"/>
    <mergeCell ref="B2:I2"/>
    <mergeCell ref="B3:I3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0574-6203-4FA7-9EF9-B06931782B5B}">
  <dimension ref="B3:I15"/>
  <sheetViews>
    <sheetView workbookViewId="0">
      <selection activeCell="B3" sqref="B3:I15"/>
    </sheetView>
  </sheetViews>
  <sheetFormatPr defaultRowHeight="15" x14ac:dyDescent="0.25"/>
  <cols>
    <col min="2" max="2" width="7.28515625" customWidth="1"/>
    <col min="3" max="3" width="14.7109375" customWidth="1"/>
    <col min="5" max="5" width="13.85546875" customWidth="1"/>
    <col min="6" max="6" width="10.42578125" customWidth="1"/>
    <col min="8" max="8" width="19.85546875" customWidth="1"/>
    <col min="9" max="9" width="21.5703125" customWidth="1"/>
  </cols>
  <sheetData>
    <row r="3" spans="2:9" ht="23.25" x14ac:dyDescent="0.35">
      <c r="B3" s="13" t="s">
        <v>22</v>
      </c>
      <c r="C3" s="13"/>
      <c r="D3" s="13"/>
      <c r="E3" s="13"/>
      <c r="F3" s="13"/>
      <c r="G3" s="13"/>
      <c r="H3" s="13"/>
      <c r="I3" s="13"/>
    </row>
    <row r="4" spans="2:9" ht="15.75" x14ac:dyDescent="0.25">
      <c r="B4" s="14" t="s">
        <v>17</v>
      </c>
      <c r="C4" s="14"/>
      <c r="D4" s="14"/>
      <c r="E4" s="14"/>
      <c r="F4" s="14"/>
      <c r="G4" s="14"/>
      <c r="H4" s="14"/>
      <c r="I4" s="14"/>
    </row>
    <row r="5" spans="2:9" ht="15.75" x14ac:dyDescent="0.25">
      <c r="B5" s="6"/>
      <c r="C5" s="6"/>
      <c r="D5" s="6"/>
      <c r="E5" s="6" t="s">
        <v>18</v>
      </c>
      <c r="F5" s="6" t="s">
        <v>25</v>
      </c>
      <c r="G5" s="6" t="s">
        <v>20</v>
      </c>
      <c r="H5" s="6"/>
      <c r="I5" s="6"/>
    </row>
    <row r="7" spans="2:9" x14ac:dyDescent="0.25">
      <c r="B7" s="12" t="s">
        <v>5</v>
      </c>
      <c r="C7" s="12" t="s">
        <v>6</v>
      </c>
      <c r="D7" s="12" t="s">
        <v>7</v>
      </c>
      <c r="E7" s="12" t="s">
        <v>11</v>
      </c>
      <c r="F7" s="12" t="s">
        <v>0</v>
      </c>
      <c r="G7" s="12" t="s">
        <v>8</v>
      </c>
      <c r="H7" s="12" t="s">
        <v>9</v>
      </c>
      <c r="I7" s="12" t="s">
        <v>10</v>
      </c>
    </row>
    <row r="8" spans="2:9" x14ac:dyDescent="0.25">
      <c r="B8" s="12"/>
      <c r="C8" s="12"/>
      <c r="D8" s="12"/>
      <c r="E8" s="12"/>
      <c r="F8" s="12"/>
      <c r="G8" s="12"/>
      <c r="H8" s="12"/>
      <c r="I8" s="12"/>
    </row>
    <row r="9" spans="2:9" ht="29.25" customHeight="1" x14ac:dyDescent="0.25">
      <c r="B9" s="2">
        <v>1</v>
      </c>
      <c r="C9" s="4" t="s">
        <v>4</v>
      </c>
      <c r="D9" s="2" t="s">
        <v>3</v>
      </c>
      <c r="E9" s="2" t="s">
        <v>3</v>
      </c>
      <c r="F9" s="2" t="s">
        <v>3</v>
      </c>
      <c r="G9" s="2">
        <v>3111</v>
      </c>
      <c r="H9" s="4" t="s">
        <v>12</v>
      </c>
      <c r="I9" s="3">
        <v>60791.62</v>
      </c>
    </row>
    <row r="10" spans="2:9" x14ac:dyDescent="0.25">
      <c r="B10" s="2">
        <f>B9+1</f>
        <v>2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3113</v>
      </c>
      <c r="H10" s="4" t="s">
        <v>14</v>
      </c>
      <c r="I10" s="3">
        <v>0</v>
      </c>
    </row>
    <row r="11" spans="2:9" ht="22.5" x14ac:dyDescent="0.25">
      <c r="B11" s="2">
        <f t="shared" ref="B11:B13" si="0">B10+1</f>
        <v>3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3114</v>
      </c>
      <c r="H11" s="4" t="s">
        <v>15</v>
      </c>
      <c r="I11" s="3">
        <v>0</v>
      </c>
    </row>
    <row r="12" spans="2:9" ht="22.5" x14ac:dyDescent="0.25">
      <c r="B12" s="2">
        <f t="shared" si="0"/>
        <v>4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3121</v>
      </c>
      <c r="H12" s="4" t="s">
        <v>16</v>
      </c>
      <c r="I12" s="3">
        <v>0</v>
      </c>
    </row>
    <row r="13" spans="2:9" ht="33" customHeight="1" x14ac:dyDescent="0.25">
      <c r="B13" s="2">
        <f t="shared" si="0"/>
        <v>5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3132</v>
      </c>
      <c r="H13" s="4" t="s">
        <v>13</v>
      </c>
      <c r="I13" s="3">
        <v>10030.620000000001</v>
      </c>
    </row>
    <row r="15" spans="2:9" x14ac:dyDescent="0.25">
      <c r="I15" s="5">
        <f>SUM(I9:I14)</f>
        <v>70822.240000000005</v>
      </c>
    </row>
  </sheetData>
  <mergeCells count="10">
    <mergeCell ref="B3:I3"/>
    <mergeCell ref="B7:B8"/>
    <mergeCell ref="C7:C8"/>
    <mergeCell ref="D7:D8"/>
    <mergeCell ref="E7:E8"/>
    <mergeCell ref="F7:F8"/>
    <mergeCell ref="G7:G8"/>
    <mergeCell ref="H7:H8"/>
    <mergeCell ref="I7:I8"/>
    <mergeCell ref="B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13012-A0D0-4B59-8D6F-A343A7C141EE}">
  <dimension ref="C3:J15"/>
  <sheetViews>
    <sheetView workbookViewId="0">
      <selection activeCell="J13" sqref="J13"/>
    </sheetView>
  </sheetViews>
  <sheetFormatPr defaultRowHeight="15" x14ac:dyDescent="0.25"/>
  <cols>
    <col min="2" max="2" width="1.28515625" customWidth="1"/>
    <col min="5" max="5" width="8" customWidth="1"/>
    <col min="6" max="6" width="12" customWidth="1"/>
    <col min="8" max="8" width="8.5703125" customWidth="1"/>
    <col min="9" max="9" width="12.42578125" customWidth="1"/>
    <col min="10" max="10" width="22.7109375" customWidth="1"/>
  </cols>
  <sheetData>
    <row r="3" spans="3:10" ht="23.25" x14ac:dyDescent="0.35">
      <c r="C3" s="13" t="s">
        <v>22</v>
      </c>
      <c r="D3" s="13"/>
      <c r="E3" s="13"/>
      <c r="F3" s="13"/>
      <c r="G3" s="13"/>
      <c r="H3" s="13"/>
      <c r="I3" s="13"/>
      <c r="J3" s="13"/>
    </row>
    <row r="4" spans="3:10" ht="15.75" x14ac:dyDescent="0.25">
      <c r="C4" s="14" t="s">
        <v>17</v>
      </c>
      <c r="D4" s="14"/>
      <c r="E4" s="14"/>
      <c r="F4" s="14"/>
      <c r="G4" s="14"/>
      <c r="H4" s="14"/>
      <c r="I4" s="14"/>
      <c r="J4" s="14"/>
    </row>
    <row r="5" spans="3:10" ht="15.75" x14ac:dyDescent="0.25">
      <c r="C5" s="8"/>
      <c r="D5" s="8"/>
      <c r="E5" s="8"/>
      <c r="F5" s="8" t="s">
        <v>18</v>
      </c>
      <c r="G5" s="8" t="s">
        <v>26</v>
      </c>
      <c r="H5" s="8" t="s">
        <v>20</v>
      </c>
      <c r="I5" s="8"/>
      <c r="J5" s="8"/>
    </row>
    <row r="7" spans="3:10" x14ac:dyDescent="0.25">
      <c r="C7" s="12" t="s">
        <v>5</v>
      </c>
      <c r="D7" s="12" t="s">
        <v>6</v>
      </c>
      <c r="E7" s="12" t="s">
        <v>7</v>
      </c>
      <c r="F7" s="12" t="s">
        <v>11</v>
      </c>
      <c r="G7" s="12" t="s">
        <v>0</v>
      </c>
      <c r="H7" s="12" t="s">
        <v>8</v>
      </c>
      <c r="I7" s="12" t="s">
        <v>9</v>
      </c>
      <c r="J7" s="12" t="s">
        <v>10</v>
      </c>
    </row>
    <row r="8" spans="3:10" x14ac:dyDescent="0.25">
      <c r="C8" s="12"/>
      <c r="D8" s="12"/>
      <c r="E8" s="12"/>
      <c r="F8" s="12"/>
      <c r="G8" s="12"/>
      <c r="H8" s="12"/>
      <c r="I8" s="12"/>
      <c r="J8" s="12"/>
    </row>
    <row r="9" spans="3:10" ht="22.5" x14ac:dyDescent="0.25">
      <c r="C9" s="2">
        <v>1</v>
      </c>
      <c r="D9" s="4" t="s">
        <v>4</v>
      </c>
      <c r="E9" s="2" t="s">
        <v>3</v>
      </c>
      <c r="F9" s="2" t="s">
        <v>3</v>
      </c>
      <c r="G9" s="2" t="s">
        <v>3</v>
      </c>
      <c r="H9" s="2">
        <v>3111</v>
      </c>
      <c r="I9" s="4" t="s">
        <v>12</v>
      </c>
      <c r="J9" s="3">
        <v>60537.26</v>
      </c>
    </row>
    <row r="10" spans="3:10" ht="22.5" x14ac:dyDescent="0.25">
      <c r="C10" s="2">
        <f>C9+1</f>
        <v>2</v>
      </c>
      <c r="D10" s="4" t="s">
        <v>4</v>
      </c>
      <c r="E10" s="2" t="s">
        <v>3</v>
      </c>
      <c r="F10" s="2" t="s">
        <v>3</v>
      </c>
      <c r="G10" s="2" t="s">
        <v>3</v>
      </c>
      <c r="H10" s="2">
        <v>3113</v>
      </c>
      <c r="I10" s="4" t="s">
        <v>14</v>
      </c>
      <c r="J10" s="3">
        <v>0</v>
      </c>
    </row>
    <row r="11" spans="3:10" ht="33.75" x14ac:dyDescent="0.25">
      <c r="C11" s="2">
        <f t="shared" ref="C11:C13" si="0">C10+1</f>
        <v>3</v>
      </c>
      <c r="D11" s="4" t="s">
        <v>4</v>
      </c>
      <c r="E11" s="2" t="s">
        <v>3</v>
      </c>
      <c r="F11" s="2" t="s">
        <v>3</v>
      </c>
      <c r="G11" s="2" t="s">
        <v>3</v>
      </c>
      <c r="H11" s="2">
        <v>3114</v>
      </c>
      <c r="I11" s="4" t="s">
        <v>15</v>
      </c>
      <c r="J11" s="3">
        <v>0</v>
      </c>
    </row>
    <row r="12" spans="3:10" ht="22.5" x14ac:dyDescent="0.25">
      <c r="C12" s="2">
        <f t="shared" si="0"/>
        <v>4</v>
      </c>
      <c r="D12" s="4" t="s">
        <v>4</v>
      </c>
      <c r="E12" s="2" t="s">
        <v>3</v>
      </c>
      <c r="F12" s="2" t="s">
        <v>3</v>
      </c>
      <c r="G12" s="2" t="s">
        <v>3</v>
      </c>
      <c r="H12" s="2">
        <v>3121</v>
      </c>
      <c r="I12" s="4" t="s">
        <v>16</v>
      </c>
      <c r="J12" s="3">
        <v>0</v>
      </c>
    </row>
    <row r="13" spans="3:10" ht="42" customHeight="1" x14ac:dyDescent="0.25">
      <c r="C13" s="2">
        <f t="shared" si="0"/>
        <v>5</v>
      </c>
      <c r="D13" s="4" t="s">
        <v>4</v>
      </c>
      <c r="E13" s="2" t="s">
        <v>3</v>
      </c>
      <c r="F13" s="2" t="s">
        <v>3</v>
      </c>
      <c r="G13" s="2" t="s">
        <v>3</v>
      </c>
      <c r="H13" s="2">
        <v>3132</v>
      </c>
      <c r="I13" s="4" t="s">
        <v>13</v>
      </c>
      <c r="J13" s="3">
        <v>9988.67</v>
      </c>
    </row>
    <row r="15" spans="3:10" x14ac:dyDescent="0.25">
      <c r="J15" s="5">
        <f>SUM(J9:J14)</f>
        <v>70525.930000000008</v>
      </c>
    </row>
  </sheetData>
  <mergeCells count="10">
    <mergeCell ref="C3:J3"/>
    <mergeCell ref="C4:J4"/>
    <mergeCell ref="C7:C8"/>
    <mergeCell ref="D7:D8"/>
    <mergeCell ref="E7:E8"/>
    <mergeCell ref="F7:F8"/>
    <mergeCell ref="G7:G8"/>
    <mergeCell ref="H7:H8"/>
    <mergeCell ref="I7:I8"/>
    <mergeCell ref="J7:J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6B8E5-901D-4EDE-85D1-100B8BC94D55}">
  <dimension ref="B4:I16"/>
  <sheetViews>
    <sheetView topLeftCell="A10" workbookViewId="0">
      <selection activeCell="I16" sqref="I16"/>
    </sheetView>
  </sheetViews>
  <sheetFormatPr defaultRowHeight="15" x14ac:dyDescent="0.25"/>
  <cols>
    <col min="5" max="5" width="13.28515625" customWidth="1"/>
    <col min="9" max="9" width="15.140625" customWidth="1"/>
  </cols>
  <sheetData>
    <row r="4" spans="2:9" ht="23.25" x14ac:dyDescent="0.35">
      <c r="B4" s="13" t="s">
        <v>22</v>
      </c>
      <c r="C4" s="13"/>
      <c r="D4" s="13"/>
      <c r="E4" s="13"/>
      <c r="F4" s="13"/>
      <c r="G4" s="13"/>
      <c r="H4" s="13"/>
      <c r="I4" s="13"/>
    </row>
    <row r="5" spans="2:9" ht="15.75" x14ac:dyDescent="0.25">
      <c r="B5" s="14" t="s">
        <v>17</v>
      </c>
      <c r="C5" s="14"/>
      <c r="D5" s="14"/>
      <c r="E5" s="14"/>
      <c r="F5" s="14"/>
      <c r="G5" s="14"/>
      <c r="H5" s="14"/>
      <c r="I5" s="14"/>
    </row>
    <row r="6" spans="2:9" ht="15.75" x14ac:dyDescent="0.25">
      <c r="B6" s="8"/>
      <c r="C6" s="8"/>
      <c r="D6" s="8"/>
      <c r="E6" s="8" t="s">
        <v>18</v>
      </c>
      <c r="F6" s="8" t="s">
        <v>27</v>
      </c>
      <c r="G6" s="8" t="s">
        <v>20</v>
      </c>
      <c r="H6" s="8"/>
      <c r="I6" s="8"/>
    </row>
    <row r="8" spans="2:9" x14ac:dyDescent="0.25">
      <c r="B8" s="12" t="s">
        <v>5</v>
      </c>
      <c r="C8" s="12" t="s">
        <v>6</v>
      </c>
      <c r="D8" s="12" t="s">
        <v>7</v>
      </c>
      <c r="E8" s="12" t="s">
        <v>11</v>
      </c>
      <c r="F8" s="12" t="s">
        <v>0</v>
      </c>
      <c r="G8" s="12" t="s">
        <v>8</v>
      </c>
      <c r="H8" s="12" t="s">
        <v>9</v>
      </c>
      <c r="I8" s="12" t="s">
        <v>10</v>
      </c>
    </row>
    <row r="9" spans="2:9" x14ac:dyDescent="0.25">
      <c r="B9" s="12"/>
      <c r="C9" s="12"/>
      <c r="D9" s="12"/>
      <c r="E9" s="12"/>
      <c r="F9" s="12"/>
      <c r="G9" s="12"/>
      <c r="H9" s="12"/>
      <c r="I9" s="12"/>
    </row>
    <row r="10" spans="2:9" ht="33.75" x14ac:dyDescent="0.25">
      <c r="B10" s="2">
        <v>1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3111</v>
      </c>
      <c r="H10" s="4" t="s">
        <v>12</v>
      </c>
      <c r="I10" s="3">
        <v>60743.19</v>
      </c>
    </row>
    <row r="11" spans="2:9" ht="33.75" x14ac:dyDescent="0.25">
      <c r="B11" s="2">
        <f>B10+1</f>
        <v>2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3113</v>
      </c>
      <c r="H11" s="4" t="s">
        <v>14</v>
      </c>
      <c r="I11" s="3">
        <v>0</v>
      </c>
    </row>
    <row r="12" spans="2:9" ht="33.75" x14ac:dyDescent="0.25">
      <c r="B12" s="2">
        <f t="shared" ref="B12:B14" si="0">B11+1</f>
        <v>3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3114</v>
      </c>
      <c r="H12" s="4" t="s">
        <v>15</v>
      </c>
      <c r="I12" s="3">
        <v>0</v>
      </c>
    </row>
    <row r="13" spans="2:9" ht="33.75" x14ac:dyDescent="0.25">
      <c r="B13" s="2">
        <f t="shared" si="0"/>
        <v>4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3121</v>
      </c>
      <c r="H13" s="4" t="s">
        <v>16</v>
      </c>
      <c r="I13" s="3">
        <v>0</v>
      </c>
    </row>
    <row r="14" spans="2:9" ht="56.25" x14ac:dyDescent="0.25">
      <c r="B14" s="2">
        <f t="shared" si="0"/>
        <v>5</v>
      </c>
      <c r="C14" s="4" t="s">
        <v>4</v>
      </c>
      <c r="D14" s="2" t="s">
        <v>3</v>
      </c>
      <c r="E14" s="2" t="s">
        <v>3</v>
      </c>
      <c r="F14" s="2" t="s">
        <v>3</v>
      </c>
      <c r="G14" s="2">
        <v>3132</v>
      </c>
      <c r="H14" s="4" t="s">
        <v>13</v>
      </c>
      <c r="I14" s="3">
        <v>10022.64</v>
      </c>
    </row>
    <row r="16" spans="2:9" x14ac:dyDescent="0.25">
      <c r="I16" s="5">
        <f>SUM(I10:I15)</f>
        <v>70765.83</v>
      </c>
    </row>
  </sheetData>
  <mergeCells count="10">
    <mergeCell ref="B4:I4"/>
    <mergeCell ref="B5:I5"/>
    <mergeCell ref="B8:B9"/>
    <mergeCell ref="C8:C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DA0AF-7395-4BDD-B70B-4F7ED2704D38}">
  <dimension ref="B5:I17"/>
  <sheetViews>
    <sheetView workbookViewId="0">
      <selection activeCell="I16" sqref="I16"/>
    </sheetView>
  </sheetViews>
  <sheetFormatPr defaultRowHeight="15" x14ac:dyDescent="0.25"/>
  <cols>
    <col min="5" max="5" width="13.5703125" customWidth="1"/>
    <col min="9" max="9" width="14.85546875" customWidth="1"/>
  </cols>
  <sheetData>
    <row r="5" spans="2:9" ht="23.25" x14ac:dyDescent="0.35">
      <c r="B5" s="13" t="s">
        <v>22</v>
      </c>
      <c r="C5" s="13"/>
      <c r="D5" s="13"/>
      <c r="E5" s="13"/>
      <c r="F5" s="13"/>
      <c r="G5" s="13"/>
      <c r="H5" s="13"/>
      <c r="I5" s="13"/>
    </row>
    <row r="6" spans="2:9" ht="15.75" x14ac:dyDescent="0.25">
      <c r="B6" s="14" t="s">
        <v>17</v>
      </c>
      <c r="C6" s="14"/>
      <c r="D6" s="14"/>
      <c r="E6" s="14"/>
      <c r="F6" s="14"/>
      <c r="G6" s="14"/>
      <c r="H6" s="14"/>
      <c r="I6" s="14"/>
    </row>
    <row r="7" spans="2:9" ht="15.75" x14ac:dyDescent="0.25">
      <c r="B7" s="8"/>
      <c r="C7" s="8"/>
      <c r="D7" s="8"/>
      <c r="E7" s="8" t="s">
        <v>18</v>
      </c>
      <c r="F7" s="8" t="s">
        <v>28</v>
      </c>
      <c r="G7" s="8" t="s">
        <v>20</v>
      </c>
      <c r="H7" s="8"/>
      <c r="I7" s="8"/>
    </row>
    <row r="9" spans="2:9" x14ac:dyDescent="0.25">
      <c r="B9" s="12" t="s">
        <v>5</v>
      </c>
      <c r="C9" s="12" t="s">
        <v>6</v>
      </c>
      <c r="D9" s="12" t="s">
        <v>7</v>
      </c>
      <c r="E9" s="12" t="s">
        <v>11</v>
      </c>
      <c r="F9" s="12" t="s">
        <v>0</v>
      </c>
      <c r="G9" s="12" t="s">
        <v>8</v>
      </c>
      <c r="H9" s="12" t="s">
        <v>9</v>
      </c>
      <c r="I9" s="12" t="s">
        <v>10</v>
      </c>
    </row>
    <row r="10" spans="2:9" x14ac:dyDescent="0.25">
      <c r="B10" s="12"/>
      <c r="C10" s="12"/>
      <c r="D10" s="12"/>
      <c r="E10" s="12"/>
      <c r="F10" s="12"/>
      <c r="G10" s="12"/>
      <c r="H10" s="12"/>
      <c r="I10" s="12"/>
    </row>
    <row r="11" spans="2:9" ht="33.75" x14ac:dyDescent="0.25">
      <c r="B11" s="2">
        <v>1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3111</v>
      </c>
      <c r="H11" s="4" t="s">
        <v>12</v>
      </c>
      <c r="I11" s="3">
        <v>58396.17</v>
      </c>
    </row>
    <row r="12" spans="2:9" ht="33.75" x14ac:dyDescent="0.25">
      <c r="B12" s="2">
        <f>B11+1</f>
        <v>2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3113</v>
      </c>
      <c r="H12" s="4" t="s">
        <v>14</v>
      </c>
      <c r="I12" s="3">
        <v>0</v>
      </c>
    </row>
    <row r="13" spans="2:9" ht="33.75" x14ac:dyDescent="0.25">
      <c r="B13" s="2">
        <f t="shared" ref="B13:B15" si="0">B12+1</f>
        <v>3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3114</v>
      </c>
      <c r="H13" s="4" t="s">
        <v>15</v>
      </c>
      <c r="I13" s="3">
        <v>0</v>
      </c>
    </row>
    <row r="14" spans="2:9" ht="33.75" x14ac:dyDescent="0.25">
      <c r="B14" s="2">
        <f t="shared" si="0"/>
        <v>4</v>
      </c>
      <c r="C14" s="4" t="s">
        <v>4</v>
      </c>
      <c r="D14" s="2" t="s">
        <v>3</v>
      </c>
      <c r="E14" s="2" t="s">
        <v>3</v>
      </c>
      <c r="F14" s="2" t="s">
        <v>3</v>
      </c>
      <c r="G14" s="2">
        <v>3121</v>
      </c>
      <c r="H14" s="4" t="s">
        <v>16</v>
      </c>
      <c r="I14" s="3">
        <v>0</v>
      </c>
    </row>
    <row r="15" spans="2:9" ht="56.25" x14ac:dyDescent="0.25">
      <c r="B15" s="2">
        <f t="shared" si="0"/>
        <v>5</v>
      </c>
      <c r="C15" s="4" t="s">
        <v>4</v>
      </c>
      <c r="D15" s="2" t="s">
        <v>3</v>
      </c>
      <c r="E15" s="2" t="s">
        <v>3</v>
      </c>
      <c r="F15" s="2" t="s">
        <v>3</v>
      </c>
      <c r="G15" s="2">
        <v>3132</v>
      </c>
      <c r="H15" s="4" t="s">
        <v>13</v>
      </c>
      <c r="I15" s="3">
        <v>9635.39</v>
      </c>
    </row>
    <row r="17" spans="9:9" x14ac:dyDescent="0.25">
      <c r="I17" s="5">
        <f>SUM(I11:I16)</f>
        <v>68031.56</v>
      </c>
    </row>
  </sheetData>
  <mergeCells count="10">
    <mergeCell ref="B5:I5"/>
    <mergeCell ref="B6:I6"/>
    <mergeCell ref="B9:B10"/>
    <mergeCell ref="C9:C10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D30BF-B989-46F9-A187-411504CDB95C}">
  <dimension ref="B5:I17"/>
  <sheetViews>
    <sheetView workbookViewId="0">
      <selection activeCell="A4" sqref="A4:I18"/>
    </sheetView>
  </sheetViews>
  <sheetFormatPr defaultRowHeight="15" x14ac:dyDescent="0.25"/>
  <cols>
    <col min="5" max="5" width="11" customWidth="1"/>
    <col min="6" max="6" width="13.7109375" customWidth="1"/>
    <col min="9" max="9" width="16" customWidth="1"/>
  </cols>
  <sheetData>
    <row r="5" spans="2:9" ht="23.25" x14ac:dyDescent="0.35">
      <c r="B5" s="13" t="s">
        <v>22</v>
      </c>
      <c r="C5" s="13"/>
      <c r="D5" s="13"/>
      <c r="E5" s="13"/>
      <c r="F5" s="13"/>
      <c r="G5" s="13"/>
      <c r="H5" s="13"/>
      <c r="I5" s="13"/>
    </row>
    <row r="6" spans="2:9" ht="15.75" x14ac:dyDescent="0.25">
      <c r="B6" s="14" t="s">
        <v>17</v>
      </c>
      <c r="C6" s="14"/>
      <c r="D6" s="14"/>
      <c r="E6" s="14"/>
      <c r="F6" s="14"/>
      <c r="G6" s="14"/>
      <c r="H6" s="14"/>
      <c r="I6" s="14"/>
    </row>
    <row r="7" spans="2:9" ht="15.75" x14ac:dyDescent="0.25">
      <c r="B7" s="8"/>
      <c r="C7" s="8"/>
      <c r="D7" s="8"/>
      <c r="E7" s="8" t="s">
        <v>18</v>
      </c>
      <c r="F7" s="8" t="s">
        <v>29</v>
      </c>
      <c r="G7" s="8" t="s">
        <v>20</v>
      </c>
      <c r="H7" s="8"/>
      <c r="I7" s="8"/>
    </row>
    <row r="9" spans="2:9" x14ac:dyDescent="0.25">
      <c r="B9" s="12" t="s">
        <v>5</v>
      </c>
      <c r="C9" s="12" t="s">
        <v>6</v>
      </c>
      <c r="D9" s="12" t="s">
        <v>7</v>
      </c>
      <c r="E9" s="12" t="s">
        <v>11</v>
      </c>
      <c r="F9" s="12" t="s">
        <v>0</v>
      </c>
      <c r="G9" s="12" t="s">
        <v>8</v>
      </c>
      <c r="H9" s="12" t="s">
        <v>9</v>
      </c>
      <c r="I9" s="12" t="s">
        <v>10</v>
      </c>
    </row>
    <row r="10" spans="2:9" x14ac:dyDescent="0.25">
      <c r="B10" s="12"/>
      <c r="C10" s="12"/>
      <c r="D10" s="12"/>
      <c r="E10" s="12"/>
      <c r="F10" s="12"/>
      <c r="G10" s="12"/>
      <c r="H10" s="12"/>
      <c r="I10" s="12"/>
    </row>
    <row r="11" spans="2:9" ht="33.75" x14ac:dyDescent="0.25">
      <c r="B11" s="2">
        <v>1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3111</v>
      </c>
      <c r="H11" s="4" t="s">
        <v>12</v>
      </c>
      <c r="I11" s="3">
        <v>59197.33</v>
      </c>
    </row>
    <row r="12" spans="2:9" ht="33.75" x14ac:dyDescent="0.25">
      <c r="B12" s="2">
        <f>B11+1</f>
        <v>2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3113</v>
      </c>
      <c r="H12" s="4" t="s">
        <v>14</v>
      </c>
      <c r="I12" s="3">
        <v>0</v>
      </c>
    </row>
    <row r="13" spans="2:9" ht="33.75" x14ac:dyDescent="0.25">
      <c r="B13" s="2">
        <f t="shared" ref="B13:B15" si="0">B12+1</f>
        <v>3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3114</v>
      </c>
      <c r="H13" s="4" t="s">
        <v>15</v>
      </c>
      <c r="I13" s="3">
        <v>0</v>
      </c>
    </row>
    <row r="14" spans="2:9" ht="33.75" x14ac:dyDescent="0.25">
      <c r="B14" s="2">
        <f t="shared" si="0"/>
        <v>4</v>
      </c>
      <c r="C14" s="4" t="s">
        <v>4</v>
      </c>
      <c r="D14" s="2" t="s">
        <v>3</v>
      </c>
      <c r="E14" s="2" t="s">
        <v>3</v>
      </c>
      <c r="F14" s="2" t="s">
        <v>3</v>
      </c>
      <c r="G14" s="2">
        <v>3121</v>
      </c>
      <c r="H14" s="4" t="s">
        <v>16</v>
      </c>
      <c r="I14" s="3">
        <v>0</v>
      </c>
    </row>
    <row r="15" spans="2:9" ht="56.25" x14ac:dyDescent="0.25">
      <c r="B15" s="2">
        <f t="shared" si="0"/>
        <v>5</v>
      </c>
      <c r="C15" s="4" t="s">
        <v>4</v>
      </c>
      <c r="D15" s="2" t="s">
        <v>3</v>
      </c>
      <c r="E15" s="2" t="s">
        <v>3</v>
      </c>
      <c r="F15" s="2" t="s">
        <v>3</v>
      </c>
      <c r="G15" s="2">
        <v>3132</v>
      </c>
      <c r="H15" s="4" t="s">
        <v>13</v>
      </c>
      <c r="I15" s="3">
        <v>9767.58</v>
      </c>
    </row>
    <row r="17" spans="9:9" x14ac:dyDescent="0.25">
      <c r="I17" s="5">
        <f>SUM(I11:I16)</f>
        <v>68964.91</v>
      </c>
    </row>
  </sheetData>
  <mergeCells count="10">
    <mergeCell ref="B5:I5"/>
    <mergeCell ref="B6:I6"/>
    <mergeCell ref="B9:B10"/>
    <mergeCell ref="C9:C10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4F4B0-9B75-4A17-BC7F-9C34BC7997B6}">
  <dimension ref="C5:J17"/>
  <sheetViews>
    <sheetView workbookViewId="0">
      <selection activeCell="J16" sqref="J16"/>
    </sheetView>
  </sheetViews>
  <sheetFormatPr defaultRowHeight="15" x14ac:dyDescent="0.25"/>
  <cols>
    <col min="2" max="2" width="2" customWidth="1"/>
    <col min="6" max="6" width="14.5703125" customWidth="1"/>
    <col min="7" max="7" width="14.140625" customWidth="1"/>
    <col min="10" max="10" width="13.7109375" customWidth="1"/>
  </cols>
  <sheetData>
    <row r="5" spans="3:10" ht="23.25" x14ac:dyDescent="0.35">
      <c r="C5" s="13" t="s">
        <v>22</v>
      </c>
      <c r="D5" s="13"/>
      <c r="E5" s="13"/>
      <c r="F5" s="13"/>
      <c r="G5" s="13"/>
      <c r="H5" s="13"/>
      <c r="I5" s="13"/>
      <c r="J5" s="13"/>
    </row>
    <row r="6" spans="3:10" ht="15.75" x14ac:dyDescent="0.25">
      <c r="C6" s="14" t="s">
        <v>17</v>
      </c>
      <c r="D6" s="14"/>
      <c r="E6" s="14"/>
      <c r="F6" s="14"/>
      <c r="G6" s="14"/>
      <c r="H6" s="14"/>
      <c r="I6" s="14"/>
      <c r="J6" s="14"/>
    </row>
    <row r="7" spans="3:10" ht="15.75" x14ac:dyDescent="0.25">
      <c r="C7" s="9"/>
      <c r="D7" s="9"/>
      <c r="E7" s="9"/>
      <c r="F7" s="9" t="s">
        <v>18</v>
      </c>
      <c r="G7" s="9" t="s">
        <v>30</v>
      </c>
      <c r="H7" s="9" t="s">
        <v>20</v>
      </c>
      <c r="I7" s="9"/>
      <c r="J7" s="9"/>
    </row>
    <row r="9" spans="3:10" x14ac:dyDescent="0.25">
      <c r="C9" s="12" t="s">
        <v>5</v>
      </c>
      <c r="D9" s="12" t="s">
        <v>6</v>
      </c>
      <c r="E9" s="12" t="s">
        <v>7</v>
      </c>
      <c r="F9" s="12" t="s">
        <v>11</v>
      </c>
      <c r="G9" s="12" t="s">
        <v>0</v>
      </c>
      <c r="H9" s="12" t="s">
        <v>8</v>
      </c>
      <c r="I9" s="12" t="s">
        <v>9</v>
      </c>
      <c r="J9" s="12" t="s">
        <v>10</v>
      </c>
    </row>
    <row r="10" spans="3:10" x14ac:dyDescent="0.25">
      <c r="C10" s="12"/>
      <c r="D10" s="12"/>
      <c r="E10" s="12"/>
      <c r="F10" s="12"/>
      <c r="G10" s="12"/>
      <c r="H10" s="12"/>
      <c r="I10" s="12"/>
      <c r="J10" s="12"/>
    </row>
    <row r="11" spans="3:10" ht="33.75" x14ac:dyDescent="0.25">
      <c r="C11" s="2">
        <v>1</v>
      </c>
      <c r="D11" s="4" t="s">
        <v>4</v>
      </c>
      <c r="E11" s="2" t="s">
        <v>3</v>
      </c>
      <c r="F11" s="2" t="s">
        <v>3</v>
      </c>
      <c r="G11" s="2" t="s">
        <v>3</v>
      </c>
      <c r="H11" s="2">
        <v>3111</v>
      </c>
      <c r="I11" s="4" t="s">
        <v>12</v>
      </c>
      <c r="J11" s="3">
        <v>58236.39</v>
      </c>
    </row>
    <row r="12" spans="3:10" ht="33.75" x14ac:dyDescent="0.25">
      <c r="C12" s="2">
        <f>C11+1</f>
        <v>2</v>
      </c>
      <c r="D12" s="4" t="s">
        <v>4</v>
      </c>
      <c r="E12" s="2" t="s">
        <v>3</v>
      </c>
      <c r="F12" s="2" t="s">
        <v>3</v>
      </c>
      <c r="G12" s="2" t="s">
        <v>3</v>
      </c>
      <c r="H12" s="2">
        <v>3113</v>
      </c>
      <c r="I12" s="4" t="s">
        <v>14</v>
      </c>
      <c r="J12" s="3">
        <v>0</v>
      </c>
    </row>
    <row r="13" spans="3:10" ht="33.75" x14ac:dyDescent="0.25">
      <c r="C13" s="2">
        <f t="shared" ref="C13:C15" si="0">C12+1</f>
        <v>3</v>
      </c>
      <c r="D13" s="4" t="s">
        <v>4</v>
      </c>
      <c r="E13" s="2" t="s">
        <v>3</v>
      </c>
      <c r="F13" s="2" t="s">
        <v>3</v>
      </c>
      <c r="G13" s="2" t="s">
        <v>3</v>
      </c>
      <c r="H13" s="2">
        <v>3114</v>
      </c>
      <c r="I13" s="4" t="s">
        <v>15</v>
      </c>
      <c r="J13" s="3">
        <v>0</v>
      </c>
    </row>
    <row r="14" spans="3:10" ht="33.75" x14ac:dyDescent="0.25">
      <c r="C14" s="2">
        <f t="shared" si="0"/>
        <v>4</v>
      </c>
      <c r="D14" s="4" t="s">
        <v>4</v>
      </c>
      <c r="E14" s="2" t="s">
        <v>3</v>
      </c>
      <c r="F14" s="2" t="s">
        <v>3</v>
      </c>
      <c r="G14" s="2" t="s">
        <v>3</v>
      </c>
      <c r="H14" s="2">
        <v>3121</v>
      </c>
      <c r="I14" s="4" t="s">
        <v>16</v>
      </c>
      <c r="J14" s="3">
        <v>0</v>
      </c>
    </row>
    <row r="15" spans="3:10" ht="56.25" x14ac:dyDescent="0.25">
      <c r="C15" s="2">
        <f t="shared" si="0"/>
        <v>5</v>
      </c>
      <c r="D15" s="4" t="s">
        <v>4</v>
      </c>
      <c r="E15" s="2" t="s">
        <v>3</v>
      </c>
      <c r="F15" s="2" t="s">
        <v>3</v>
      </c>
      <c r="G15" s="2" t="s">
        <v>3</v>
      </c>
      <c r="H15" s="2">
        <v>3132</v>
      </c>
      <c r="I15" s="4" t="s">
        <v>13</v>
      </c>
      <c r="J15" s="3">
        <v>9609.02</v>
      </c>
    </row>
    <row r="17" spans="10:10" x14ac:dyDescent="0.25">
      <c r="J17" s="5">
        <f>SUM(J11:J16)</f>
        <v>67845.41</v>
      </c>
    </row>
  </sheetData>
  <mergeCells count="10">
    <mergeCell ref="C5:J5"/>
    <mergeCell ref="C6:J6"/>
    <mergeCell ref="C9:C10"/>
    <mergeCell ref="D9:D10"/>
    <mergeCell ref="E9:E10"/>
    <mergeCell ref="F9:F10"/>
    <mergeCell ref="G9:G10"/>
    <mergeCell ref="H9:H10"/>
    <mergeCell ref="I9:I10"/>
    <mergeCell ref="J9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2025</vt:lpstr>
      <vt:lpstr>Veljača 2024</vt:lpstr>
      <vt:lpstr>Ožujak 2024</vt:lpstr>
      <vt:lpstr>Travanj 2024</vt:lpstr>
      <vt:lpstr>SVIBANJ 2024</vt:lpstr>
      <vt:lpstr>LIPANJ 2024</vt:lpstr>
      <vt:lpstr>SRPANJ 2024</vt:lpstr>
      <vt:lpstr>KOLOVOZ 2024</vt:lpstr>
      <vt:lpstr>RUJAN 2024</vt:lpstr>
      <vt:lpstr>LISTOPAD 2024</vt:lpstr>
      <vt:lpstr>STUDENI 2024</vt:lpstr>
      <vt:lpstr>prosinac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Korisnik</cp:lastModifiedBy>
  <cp:lastPrinted>2025-02-19T07:53:12Z</cp:lastPrinted>
  <dcterms:created xsi:type="dcterms:W3CDTF">2024-02-16T16:49:35Z</dcterms:created>
  <dcterms:modified xsi:type="dcterms:W3CDTF">2025-02-19T07:53:42Z</dcterms:modified>
</cp:coreProperties>
</file>